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11-Carpetes Comunes\Escoles Bressols documentacio\Bases convocatòries procediments selectius_2024\Excels_autavaluacio_merits\PER PENJAR\"/>
    </mc:Choice>
  </mc:AlternateContent>
  <xr:revisionPtr revIDLastSave="0" documentId="13_ncr:1_{B4359040-4A79-4498-98E1-D005A50E8C11}" xr6:coauthVersionLast="47" xr6:coauthVersionMax="47" xr10:uidLastSave="{00000000-0000-0000-0000-000000000000}"/>
  <bookViews>
    <workbookView xWindow="-120" yWindow="-120" windowWidth="20730" windowHeight="11160" tabRatio="876" xr2:uid="{9C34DFA2-DB47-4A28-B801-63845F20EC60}"/>
  </bookViews>
  <sheets>
    <sheet name="Fitxa_valoració_merits_Administ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5" l="1"/>
  <c r="C65" i="15"/>
  <c r="D65" i="15" s="1"/>
  <c r="H65" i="15" s="1"/>
  <c r="C64" i="15"/>
  <c r="D64" i="15" s="1"/>
  <c r="H64" i="15" s="1"/>
  <c r="C63" i="15"/>
  <c r="D63" i="15" s="1"/>
  <c r="H63" i="15" s="1"/>
  <c r="C62" i="15"/>
  <c r="D62" i="15" s="1"/>
  <c r="H62" i="15" s="1"/>
  <c r="C61" i="15"/>
  <c r="D61" i="15" s="1"/>
  <c r="H61" i="15" s="1"/>
  <c r="H66" i="15" l="1"/>
  <c r="B90" i="15"/>
  <c r="C57" i="15"/>
  <c r="D57" i="15" s="1"/>
  <c r="H57" i="15" s="1"/>
  <c r="C56" i="15"/>
  <c r="D56" i="15" s="1"/>
  <c r="H56" i="15" s="1"/>
  <c r="C55" i="15"/>
  <c r="D55" i="15" s="1"/>
  <c r="H55" i="15" s="1"/>
  <c r="C54" i="15"/>
  <c r="D54" i="15" s="1"/>
  <c r="H54" i="15" s="1"/>
  <c r="C53" i="15"/>
  <c r="D53" i="15" s="1"/>
  <c r="H53" i="15" s="1"/>
  <c r="C49" i="15"/>
  <c r="D49" i="15" s="1"/>
  <c r="H49" i="15" s="1"/>
  <c r="C48" i="15"/>
  <c r="D48" i="15" s="1"/>
  <c r="H48" i="15" s="1"/>
  <c r="C47" i="15"/>
  <c r="D47" i="15" s="1"/>
  <c r="H47" i="15" s="1"/>
  <c r="C46" i="15"/>
  <c r="D46" i="15" s="1"/>
  <c r="H46" i="15" s="1"/>
  <c r="C45" i="15"/>
  <c r="D45" i="15" s="1"/>
  <c r="H45" i="15" s="1"/>
  <c r="C41" i="15"/>
  <c r="D41" i="15" s="1"/>
  <c r="H41" i="15" s="1"/>
  <c r="C40" i="15"/>
  <c r="D40" i="15" s="1"/>
  <c r="H40" i="15" s="1"/>
  <c r="C39" i="15"/>
  <c r="D39" i="15" s="1"/>
  <c r="H39" i="15" s="1"/>
  <c r="C38" i="15"/>
  <c r="D38" i="15" s="1"/>
  <c r="H38" i="15" s="1"/>
  <c r="C37" i="15"/>
  <c r="D37" i="15" s="1"/>
  <c r="H37" i="15" s="1"/>
  <c r="C33" i="15"/>
  <c r="D33" i="15" s="1"/>
  <c r="H33" i="15" s="1"/>
  <c r="C32" i="15"/>
  <c r="D32" i="15" s="1"/>
  <c r="H32" i="15" s="1"/>
  <c r="C31" i="15"/>
  <c r="D31" i="15" s="1"/>
  <c r="H31" i="15" s="1"/>
  <c r="C30" i="15"/>
  <c r="D30" i="15" s="1"/>
  <c r="H30" i="15" s="1"/>
  <c r="C26" i="15"/>
  <c r="D26" i="15" s="1"/>
  <c r="H26" i="15" s="1"/>
  <c r="C25" i="15"/>
  <c r="D25" i="15" s="1"/>
  <c r="H25" i="15" s="1"/>
  <c r="C24" i="15"/>
  <c r="D24" i="15" s="1"/>
  <c r="H24" i="15" s="1"/>
  <c r="C23" i="15"/>
  <c r="D23" i="15" s="1"/>
  <c r="H23" i="15" s="1"/>
  <c r="H27" i="15" l="1"/>
  <c r="H58" i="15"/>
  <c r="H50" i="15"/>
  <c r="H42" i="15"/>
  <c r="H34" i="15"/>
  <c r="B67" i="15" l="1"/>
  <c r="B93" i="15" s="1"/>
  <c r="B13" i="15" s="1"/>
  <c r="H7" i="15" s="1"/>
</calcChain>
</file>

<file path=xl/sharedStrings.xml><?xml version="1.0" encoding="utf-8"?>
<sst xmlns="http://schemas.openxmlformats.org/spreadsheetml/2006/main" count="120" uniqueCount="72">
  <si>
    <t>A.1. Administratiu/va en administracions públiques</t>
  </si>
  <si>
    <t>A.2. Administratiu/va en societats mercantils públiques</t>
  </si>
  <si>
    <t>A.3. Auxiliar administratiu/va en administracions públiques</t>
  </si>
  <si>
    <t>A.4. Auxiliar administratiu/va en societats mercantils públiques</t>
  </si>
  <si>
    <t>A.5.  Administratiu/va en el sector privat</t>
  </si>
  <si>
    <t>A.6.  Auxiliar administratiu/va en el sector privat</t>
  </si>
  <si>
    <t>(màxim 1 punt)</t>
  </si>
  <si>
    <t>Convocatòria 6/2024: Contractació/borsa Personal Administratiu</t>
  </si>
  <si>
    <t>Totes les aportacions que s'incloguin en aquest apartat hauran de fer-se constar al currículum presentat per la persona candidata</t>
  </si>
  <si>
    <t>(no emplenar ni modificar espais en gris, si us plau)</t>
  </si>
  <si>
    <t>Batxiller Superior</t>
  </si>
  <si>
    <t>BUP</t>
  </si>
  <si>
    <t>Nom:</t>
  </si>
  <si>
    <t>Títol de batxiller</t>
  </si>
  <si>
    <t>DNI:</t>
  </si>
  <si>
    <t>FP2/CFGM o equivalent</t>
  </si>
  <si>
    <t>Titulació:</t>
  </si>
  <si>
    <t>TOTAL PUNTUACIÓ</t>
  </si>
  <si>
    <t>Sí</t>
  </si>
  <si>
    <t>No</t>
  </si>
  <si>
    <t>1a FASE: coneix. català i castellà</t>
  </si>
  <si>
    <t>2a FASE: valoració mèrits</t>
  </si>
  <si>
    <t>punts</t>
  </si>
  <si>
    <t>3a FASE: prova teoricopràctica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</si>
  <si>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</si>
  <si>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>A) EXPERIÈNCIA PROFESSIONAL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</si>
  <si>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>Per any</t>
  </si>
  <si>
    <t xml:space="preserve">Per mes treballat </t>
  </si>
  <si>
    <t>Per dia treballat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</si>
  <si>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</si>
  <si>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</si>
  <si>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</si>
  <si>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</si>
  <si>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</si>
  <si>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Total</t>
  </si>
  <si>
    <r>
      <t xml:space="preserve">Total dies 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laboral)</t>
    </r>
  </si>
  <si>
    <t>Total dies</t>
  </si>
  <si>
    <t>Total experiència professional A)</t>
  </si>
  <si>
    <t>(màxim 20 punts)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</si>
  <si>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</si>
  <si>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</si>
  <si>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</si>
  <si>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</si>
  <si>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</si>
  <si>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</si>
  <si>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Menys 10h --&gt; 0,05 </t>
  </si>
  <si>
    <t xml:space="preserve">Entre 10 i 24 --&gt; 0,1 </t>
  </si>
  <si>
    <t xml:space="preserve">Entre 25 i 50 --&gt; 0,2 </t>
  </si>
  <si>
    <t xml:space="preserve">Entre 51 i 75 --&gt; 0,3 </t>
  </si>
  <si>
    <t>Entre 76 i 100 --&gt; 0,5</t>
  </si>
  <si>
    <t>Més de 100 --&gt; 0,6</t>
  </si>
  <si>
    <t>(màxim 15 punts)</t>
  </si>
  <si>
    <r>
      <t xml:space="preserve">C) COMPETÈNCIA DIGITAL </t>
    </r>
    <r>
      <rPr>
        <i/>
        <sz val="11"/>
        <color theme="4"/>
        <rFont val="Calibri"/>
        <family val="2"/>
        <scheme val="minor"/>
      </rPr>
      <t>(màxim 1 punt)</t>
    </r>
  </si>
  <si>
    <t>Certificat ACTIC</t>
  </si>
  <si>
    <t>Punts</t>
  </si>
  <si>
    <t>Bàsic</t>
  </si>
  <si>
    <t>Mitjà</t>
  </si>
  <si>
    <t>Avançat</t>
  </si>
  <si>
    <t>Només es tindrà en compte el certificat més alt, en cas d'acreditar-ne més d'un</t>
  </si>
  <si>
    <t>Total A)+B)+C)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</si>
  <si>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</si>
  <si>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</si>
  <si>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</si>
  <si>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</si>
  <si>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</si>
  <si>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</si>
  <si>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</si>
  <si>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Declaració responsable de no haver estat condemnat/da per delictes contra la llibertat i la indemnitat sexual 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</si>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</sst>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8"/>
      <color theme="4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4" xfId="0" applyBorder="1"/>
    <xf numFmtId="2" fontId="0" fillId="0" borderId="4" xfId="0" applyNumberFormat="1" applyBorder="1"/>
    <xf numFmtId="0" fontId="4" fillId="0" borderId="0" xfId="0" applyFont="1" applyAlignment="1">
      <alignment horizontal="right"/>
    </xf>
    <xf numFmtId="14" fontId="5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2" fontId="0" fillId="2" borderId="1" xfId="0" applyNumberFormat="1" applyFill="1" applyBorder="1"/>
    <xf numFmtId="0" fontId="0" fillId="2" borderId="0" xfId="0" applyFill="1"/>
    <xf numFmtId="2" fontId="1" fillId="0" borderId="0" xfId="0" applyNumberFormat="1" applyFont="1"/>
    <xf numFmtId="2" fontId="0" fillId="3" borderId="0" xfId="0" applyNumberFormat="1" applyFill="1"/>
    <xf numFmtId="2" fontId="11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2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13" fillId="3" borderId="0" xfId="0" applyFont="1" applyFill="1"/>
    <xf numFmtId="0" fontId="14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5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1" fillId="0" borderId="6" xfId="0" applyFon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20" fillId="0" borderId="6" xfId="0" applyFont="1" applyBorder="1" applyAlignment="1">
      <alignment horizontal="right"/>
    </xf>
    <xf numFmtId="2" fontId="0" fillId="2" borderId="2" xfId="0" applyNumberFormat="1" applyFill="1" applyBorder="1"/>
    <xf numFmtId="2" fontId="1" fillId="2" borderId="2" xfId="0" applyNumberFormat="1" applyFont="1" applyFill="1" applyBorder="1"/>
    <xf numFmtId="0" fontId="9" fillId="5" borderId="0" xfId="0" applyFont="1" applyFill="1"/>
    <xf numFmtId="0" fontId="7" fillId="5" borderId="0" xfId="0" applyFont="1" applyFill="1"/>
    <xf numFmtId="0" fontId="0" fillId="5" borderId="0" xfId="0" applyFill="1"/>
    <xf numFmtId="2" fontId="16" fillId="0" borderId="0" xfId="0" applyNumberFormat="1" applyFont="1"/>
    <xf numFmtId="0" fontId="22" fillId="0" borderId="0" xfId="0" applyFont="1"/>
    <xf numFmtId="0" fontId="23" fillId="0" borderId="0" xfId="0" applyFont="1"/>
    <xf numFmtId="0" fontId="1" fillId="0" borderId="7" xfId="0" applyFont="1" applyBorder="1"/>
    <xf numFmtId="0" fontId="0" fillId="0" borderId="10" xfId="0" applyBorder="1"/>
    <xf numFmtId="0" fontId="1" fillId="0" borderId="3" xfId="0" applyFont="1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0" fillId="0" borderId="9" xfId="0" applyBorder="1"/>
    <xf numFmtId="2" fontId="0" fillId="0" borderId="5" xfId="0" applyNumberFormat="1" applyBorder="1"/>
    <xf numFmtId="0" fontId="0" fillId="0" borderId="5" xfId="0" applyBorder="1"/>
    <xf numFmtId="0" fontId="0" fillId="0" borderId="8" xfId="0" applyBorder="1"/>
    <xf numFmtId="0" fontId="19" fillId="2" borderId="12" xfId="0" applyFont="1" applyFill="1" applyBorder="1"/>
    <xf numFmtId="2" fontId="0" fillId="2" borderId="13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7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0" fillId="0" borderId="11" xfId="0" applyNumberFormat="1" applyBorder="1"/>
    <xf numFmtId="0" fontId="1" fillId="0" borderId="9" xfId="0" applyFont="1" applyBorder="1"/>
    <xf numFmtId="2" fontId="0" fillId="4" borderId="5" xfId="0" applyNumberFormat="1" applyFill="1" applyBorder="1"/>
    <xf numFmtId="0" fontId="6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21" fillId="0" borderId="0" xfId="0" applyFont="1" applyAlignment="1">
      <alignment horizontal="right"/>
    </xf>
    <xf numFmtId="0" fontId="21" fillId="0" borderId="1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106"/>
  <sheetViews>
    <sheetView tabSelected="1" topLeftCell="A97" zoomScaleNormal="100" workbookViewId="0">
      <selection activeCell="D110" sqref="D110"/>
    </sheetView>
  </sheetViews>
  <sheetFormatPr baseColWidth="10" defaultColWidth="11" defaultRowHeight="15" x14ac:dyDescent="0.25"/>
  <cols>
    <col min="1" max="1" width="31.42578125" customWidth="1"/>
    <col min="2" max="2" width="10.85546875" style="2" customWidth="1"/>
    <col min="3" max="3" width="11" customWidth="1"/>
    <col min="4" max="4" width="11.42578125" customWidth="1"/>
    <col min="5" max="5" width="7.140625" customWidth="1"/>
    <col min="6" max="6" width="8.42578125" customWidth="1"/>
    <col min="7" max="7" width="9.85546875" customWidth="1"/>
    <col min="8" max="8" width="9.42578125" customWidth="1"/>
    <col min="9" max="9" width="45.85546875" customWidth="1"/>
    <col min="10" max="10" width="22.5703125" customWidth="1"/>
    <col min="11" max="11" width="22" customWidth="1"/>
  </cols>
  <sheetData>
    <row r="1" spans="1:10" ht="19.5" thickBot="1" x14ac:dyDescent="0.35">
      <c r="A1" s="69" t="s">
        <v>7</v>
      </c>
      <c r="B1" s="70"/>
      <c r="C1" s="71"/>
      <c r="D1" s="71"/>
      <c r="E1" s="71"/>
      <c r="F1" s="71"/>
      <c r="G1" s="71"/>
      <c r="H1" s="71"/>
      <c r="I1" s="72"/>
    </row>
    <row r="2" spans="1:10" x14ac:dyDescent="0.25">
      <c r="A2" s="57" t="s">
        <v>8</v>
      </c>
    </row>
    <row r="3" spans="1:10" x14ac:dyDescent="0.25">
      <c r="A3" s="49" t="s">
        <v>9</v>
      </c>
      <c r="J3" s="26" t="s">
        <v>10</v>
      </c>
    </row>
    <row r="4" spans="1:10" x14ac:dyDescent="0.25">
      <c r="A4" s="29"/>
      <c r="J4" s="26" t="s">
        <v>11</v>
      </c>
    </row>
    <row r="5" spans="1:10" x14ac:dyDescent="0.25">
      <c r="A5" s="60" t="s">
        <v>12</v>
      </c>
      <c r="B5" s="16"/>
      <c r="C5" s="15"/>
      <c r="D5" s="61"/>
      <c r="J5" s="26" t="s">
        <v>13</v>
      </c>
    </row>
    <row r="6" spans="1:10" ht="15.75" thickBot="1" x14ac:dyDescent="0.3">
      <c r="A6" s="62" t="s">
        <v>14</v>
      </c>
      <c r="D6" s="63"/>
      <c r="J6" s="26" t="s">
        <v>15</v>
      </c>
    </row>
    <row r="7" spans="1:10" ht="15.75" thickBot="1" x14ac:dyDescent="0.3">
      <c r="A7" s="64" t="s">
        <v>16</v>
      </c>
      <c r="B7" s="7"/>
      <c r="C7" s="7"/>
      <c r="D7" s="7"/>
      <c r="G7" s="13" t="s">
        <v>17</v>
      </c>
      <c r="H7" s="53">
        <f>SUM(B13+B15)</f>
        <v>0</v>
      </c>
    </row>
    <row r="8" spans="1:10" x14ac:dyDescent="0.25">
      <c r="A8" s="65"/>
      <c r="B8" s="66"/>
      <c r="C8" s="67"/>
      <c r="D8" s="68"/>
    </row>
    <row r="10" spans="1:10" x14ac:dyDescent="0.25">
      <c r="A10" s="73"/>
      <c r="B10" s="74" t="s">
        <v>18</v>
      </c>
      <c r="C10" s="75" t="s">
        <v>19</v>
      </c>
    </row>
    <row r="11" spans="1:10" x14ac:dyDescent="0.25">
      <c r="A11" s="62" t="s">
        <v>20</v>
      </c>
      <c r="B11" s="7"/>
      <c r="C11" s="7"/>
    </row>
    <row r="12" spans="1:10" x14ac:dyDescent="0.25">
      <c r="A12" s="62"/>
      <c r="C12" s="76"/>
      <c r="G12" s="13"/>
      <c r="H12" s="27"/>
    </row>
    <row r="13" spans="1:10" ht="21" x14ac:dyDescent="0.35">
      <c r="A13" s="62" t="s">
        <v>21</v>
      </c>
      <c r="B13" s="25">
        <f>SUM(B93)</f>
        <v>0</v>
      </c>
      <c r="C13" s="63" t="s">
        <v>22</v>
      </c>
      <c r="D13" s="50"/>
    </row>
    <row r="14" spans="1:10" x14ac:dyDescent="0.25">
      <c r="A14" s="62"/>
      <c r="C14" s="63"/>
    </row>
    <row r="15" spans="1:10" x14ac:dyDescent="0.25">
      <c r="A15" s="77" t="s">
        <v>23</v>
      </c>
      <c r="B15" s="78"/>
      <c r="C15" s="68" t="s">
        <v>22</v>
      </c>
    </row>
    <row r="16" spans="1:10" x14ac:dyDescent="0.25">
      <c r="A16" s="1"/>
    </row>
    <row r="17" spans="1:11" x14ac:dyDescent="0.25">
      <c r="A17" s="1"/>
    </row>
    <row r="18" spans="1:11" ht="15.75" x14ac:dyDescent="0.25">
      <c r="A18" s="39" t="s">
        <v>24</v>
      </c>
      <c r="B18" s="28"/>
      <c r="C18" s="34"/>
      <c r="D18" s="34"/>
      <c r="E18" s="34"/>
      <c r="F18" s="34"/>
      <c r="G18" s="34"/>
      <c r="H18" s="34"/>
      <c r="I18" s="34"/>
    </row>
    <row r="19" spans="1:11" x14ac:dyDescent="0.25">
      <c r="A19" s="1"/>
    </row>
    <row r="20" spans="1:11" x14ac:dyDescent="0.25">
      <c r="A20" s="1" t="s">
        <v>25</v>
      </c>
    </row>
    <row r="21" spans="1:11" ht="15.75" x14ac:dyDescent="0.25">
      <c r="A21" s="1"/>
      <c r="J21" s="33"/>
    </row>
    <row r="22" spans="1:11" s="5" customFormat="1" ht="29.85" customHeight="1" x14ac:dyDescent="0.25">
      <c r="A22" s="35" t="s">
        <v>0</v>
      </c>
      <c r="B22" s="30" t="s">
        <v>26</v>
      </c>
      <c r="C22" s="31" t="s">
        <v>27</v>
      </c>
      <c r="D22" s="31" t="s">
        <v>28</v>
      </c>
      <c r="E22" s="31" t="s">
        <v>29</v>
      </c>
      <c r="F22" s="31" t="s">
        <v>30</v>
      </c>
      <c r="G22" s="32" t="s">
        <v>31</v>
      </c>
      <c r="H22" s="31" t="s">
        <v>32</v>
      </c>
      <c r="I22" s="31" t="s">
        <v>33</v>
      </c>
      <c r="J22" s="3"/>
      <c r="K22" s="4"/>
    </row>
    <row r="23" spans="1:11" x14ac:dyDescent="0.25">
      <c r="A23" s="37"/>
      <c r="B23" s="7">
        <v>1</v>
      </c>
      <c r="C23" s="8">
        <f>B23/12</f>
        <v>8.3333333333333329E-2</v>
      </c>
      <c r="D23" s="8">
        <f>C23/30</f>
        <v>2.7777777777777775E-3</v>
      </c>
      <c r="E23" s="18"/>
      <c r="F23" s="18"/>
      <c r="G23" s="9"/>
      <c r="H23" s="6">
        <f>G23*D23</f>
        <v>0</v>
      </c>
      <c r="I23" s="19"/>
      <c r="J23" s="3"/>
      <c r="K23" s="4"/>
    </row>
    <row r="24" spans="1:11" x14ac:dyDescent="0.25">
      <c r="A24" s="6"/>
      <c r="B24" s="7">
        <v>1</v>
      </c>
      <c r="C24" s="8">
        <f t="shared" ref="C24:C26" si="0">B24/12</f>
        <v>8.3333333333333329E-2</v>
      </c>
      <c r="D24" s="8">
        <f t="shared" ref="D24:D26" si="1">C24/30</f>
        <v>2.7777777777777775E-3</v>
      </c>
      <c r="E24" s="18"/>
      <c r="F24" s="18"/>
      <c r="G24" s="9"/>
      <c r="H24" s="6">
        <f t="shared" ref="H24:H26" si="2">G24*D24</f>
        <v>0</v>
      </c>
      <c r="I24" s="19"/>
      <c r="J24" s="3"/>
      <c r="K24" s="4"/>
    </row>
    <row r="25" spans="1:11" x14ac:dyDescent="0.25">
      <c r="A25" s="6"/>
      <c r="B25" s="7">
        <v>1</v>
      </c>
      <c r="C25" s="8">
        <f t="shared" si="0"/>
        <v>8.3333333333333329E-2</v>
      </c>
      <c r="D25" s="8">
        <f t="shared" si="1"/>
        <v>2.7777777777777775E-3</v>
      </c>
      <c r="E25" s="18"/>
      <c r="F25" s="18"/>
      <c r="G25" s="9"/>
      <c r="H25" s="6">
        <f t="shared" si="2"/>
        <v>0</v>
      </c>
      <c r="I25" s="19"/>
      <c r="J25" s="3"/>
      <c r="K25" s="4"/>
    </row>
    <row r="26" spans="1:11" x14ac:dyDescent="0.25">
      <c r="A26" s="6"/>
      <c r="B26" s="7">
        <v>1</v>
      </c>
      <c r="C26" s="8">
        <f t="shared" si="0"/>
        <v>8.3333333333333329E-2</v>
      </c>
      <c r="D26" s="8">
        <f t="shared" si="1"/>
        <v>2.7777777777777775E-3</v>
      </c>
      <c r="E26" s="18"/>
      <c r="F26" s="18"/>
      <c r="G26" s="9"/>
      <c r="H26" s="6">
        <f t="shared" si="2"/>
        <v>0</v>
      </c>
      <c r="I26" s="19"/>
      <c r="J26" s="3"/>
      <c r="K26" s="4"/>
    </row>
    <row r="27" spans="1:11" x14ac:dyDescent="0.25">
      <c r="F27" s="10"/>
      <c r="G27" s="10" t="s">
        <v>34</v>
      </c>
      <c r="H27" s="20">
        <f>SUM(H23:H26)</f>
        <v>0</v>
      </c>
      <c r="J27" s="3"/>
      <c r="K27" s="4"/>
    </row>
    <row r="28" spans="1:11" x14ac:dyDescent="0.25">
      <c r="F28" s="10"/>
      <c r="G28" s="10"/>
      <c r="J28" s="3"/>
      <c r="K28" s="4"/>
    </row>
    <row r="29" spans="1:11" ht="31.9" customHeight="1" x14ac:dyDescent="0.25">
      <c r="A29" s="35" t="s">
        <v>1</v>
      </c>
      <c r="B29" s="30" t="s">
        <v>26</v>
      </c>
      <c r="C29" s="31" t="s">
        <v>27</v>
      </c>
      <c r="D29" s="31" t="s">
        <v>28</v>
      </c>
      <c r="E29" s="31" t="s">
        <v>29</v>
      </c>
      <c r="F29" s="31" t="s">
        <v>30</v>
      </c>
      <c r="G29" s="32" t="s">
        <v>31</v>
      </c>
      <c r="H29" s="31" t="s">
        <v>32</v>
      </c>
      <c r="I29" s="31" t="s">
        <v>33</v>
      </c>
      <c r="J29" s="3"/>
      <c r="K29" s="4"/>
    </row>
    <row r="30" spans="1:11" x14ac:dyDescent="0.25">
      <c r="A30" s="38"/>
      <c r="B30" s="7">
        <v>0.95</v>
      </c>
      <c r="C30" s="8">
        <f t="shared" ref="C30:C33" si="3">B30/12</f>
        <v>7.9166666666666663E-2</v>
      </c>
      <c r="D30" s="8">
        <f t="shared" ref="D30:D33" si="4">C30/30</f>
        <v>2.638888888888889E-3</v>
      </c>
      <c r="E30" s="18"/>
      <c r="F30" s="18"/>
      <c r="G30" s="9"/>
      <c r="H30" s="6">
        <f t="shared" ref="H30:H33" si="5">G30*D30</f>
        <v>0</v>
      </c>
      <c r="I30" s="19"/>
      <c r="J30" s="11"/>
      <c r="K30" s="3"/>
    </row>
    <row r="31" spans="1:11" ht="16.5" customHeight="1" x14ac:dyDescent="0.25">
      <c r="A31" s="6"/>
      <c r="B31" s="7">
        <v>0.95</v>
      </c>
      <c r="C31" s="8">
        <f t="shared" si="3"/>
        <v>7.9166666666666663E-2</v>
      </c>
      <c r="D31" s="8">
        <f t="shared" si="4"/>
        <v>2.638888888888889E-3</v>
      </c>
      <c r="E31" s="18"/>
      <c r="F31" s="18"/>
      <c r="G31" s="9"/>
      <c r="H31" s="6">
        <f t="shared" si="5"/>
        <v>0</v>
      </c>
      <c r="I31" s="19"/>
      <c r="J31" s="3"/>
      <c r="K31" s="11"/>
    </row>
    <row r="32" spans="1:11" x14ac:dyDescent="0.25">
      <c r="A32" s="6"/>
      <c r="B32" s="7">
        <v>0.95</v>
      </c>
      <c r="C32" s="8">
        <f>B32/12</f>
        <v>7.9166666666666663E-2</v>
      </c>
      <c r="D32" s="8">
        <f>C32/30</f>
        <v>2.638888888888889E-3</v>
      </c>
      <c r="E32" s="18"/>
      <c r="F32" s="18"/>
      <c r="G32" s="9"/>
      <c r="H32" s="6">
        <f>G32*D32</f>
        <v>0</v>
      </c>
      <c r="I32" s="19"/>
      <c r="J32" s="3"/>
      <c r="K32" s="4"/>
    </row>
    <row r="33" spans="1:11" x14ac:dyDescent="0.25">
      <c r="A33" s="6"/>
      <c r="B33" s="7">
        <v>0.95</v>
      </c>
      <c r="C33" s="8">
        <f t="shared" si="3"/>
        <v>7.9166666666666663E-2</v>
      </c>
      <c r="D33" s="8">
        <f t="shared" si="4"/>
        <v>2.638888888888889E-3</v>
      </c>
      <c r="E33" s="18"/>
      <c r="F33" s="18"/>
      <c r="G33" s="9"/>
      <c r="H33" s="6">
        <f t="shared" si="5"/>
        <v>0</v>
      </c>
      <c r="I33" s="19"/>
      <c r="J33" s="3"/>
      <c r="K33" s="4"/>
    </row>
    <row r="34" spans="1:11" x14ac:dyDescent="0.25">
      <c r="F34" s="10"/>
      <c r="G34" s="10" t="s">
        <v>34</v>
      </c>
      <c r="H34" s="20">
        <f>SUM(H30:H33)</f>
        <v>0</v>
      </c>
      <c r="J34" s="3"/>
      <c r="K34" s="4"/>
    </row>
    <row r="35" spans="1:11" x14ac:dyDescent="0.25">
      <c r="J35" s="3"/>
      <c r="K35" s="4"/>
    </row>
    <row r="36" spans="1:11" ht="41.25" customHeight="1" x14ac:dyDescent="0.25">
      <c r="A36" s="36" t="s">
        <v>2</v>
      </c>
      <c r="B36" s="30" t="s">
        <v>26</v>
      </c>
      <c r="C36" s="31" t="s">
        <v>27</v>
      </c>
      <c r="D36" s="31" t="s">
        <v>28</v>
      </c>
      <c r="E36" s="31" t="s">
        <v>29</v>
      </c>
      <c r="F36" s="31" t="s">
        <v>30</v>
      </c>
      <c r="G36" s="32" t="s">
        <v>35</v>
      </c>
      <c r="H36" s="31" t="s">
        <v>32</v>
      </c>
      <c r="I36" s="31" t="s">
        <v>33</v>
      </c>
      <c r="J36" s="3"/>
      <c r="K36" s="4"/>
    </row>
    <row r="37" spans="1:11" x14ac:dyDescent="0.25">
      <c r="A37" s="38"/>
      <c r="B37" s="7">
        <v>0.75</v>
      </c>
      <c r="C37" s="8">
        <f t="shared" ref="C37:C39" si="6">B37/12</f>
        <v>6.25E-2</v>
      </c>
      <c r="D37" s="8">
        <f t="shared" ref="D37:D39" si="7">C37/30</f>
        <v>2.0833333333333333E-3</v>
      </c>
      <c r="E37" s="18"/>
      <c r="F37" s="18"/>
      <c r="G37" s="9"/>
      <c r="H37" s="6">
        <f t="shared" ref="H37:H39" si="8">G37*D37</f>
        <v>0</v>
      </c>
      <c r="I37" s="6"/>
      <c r="K37" s="4"/>
    </row>
    <row r="38" spans="1:11" x14ac:dyDescent="0.25">
      <c r="A38" s="6"/>
      <c r="B38" s="7">
        <v>0.75</v>
      </c>
      <c r="C38" s="8">
        <f t="shared" si="6"/>
        <v>6.25E-2</v>
      </c>
      <c r="D38" s="8">
        <f t="shared" si="7"/>
        <v>2.0833333333333333E-3</v>
      </c>
      <c r="E38" s="18"/>
      <c r="F38" s="18"/>
      <c r="G38" s="9"/>
      <c r="H38" s="6">
        <f t="shared" si="8"/>
        <v>0</v>
      </c>
      <c r="I38" s="6"/>
    </row>
    <row r="39" spans="1:11" s="12" customFormat="1" ht="12.2" customHeight="1" x14ac:dyDescent="0.25">
      <c r="A39" s="6"/>
      <c r="B39" s="7">
        <v>0.75</v>
      </c>
      <c r="C39" s="8">
        <f t="shared" si="6"/>
        <v>6.25E-2</v>
      </c>
      <c r="D39" s="8">
        <f t="shared" si="7"/>
        <v>2.0833333333333333E-3</v>
      </c>
      <c r="E39" s="18"/>
      <c r="F39" s="18"/>
      <c r="G39" s="9"/>
      <c r="H39" s="6">
        <f t="shared" si="8"/>
        <v>0</v>
      </c>
      <c r="I39" s="6"/>
      <c r="J39"/>
    </row>
    <row r="40" spans="1:11" x14ac:dyDescent="0.25">
      <c r="A40" s="6"/>
      <c r="B40" s="7">
        <v>0.75</v>
      </c>
      <c r="C40" s="8">
        <f>B40/12</f>
        <v>6.25E-2</v>
      </c>
      <c r="D40" s="8">
        <f>C40/30</f>
        <v>2.0833333333333333E-3</v>
      </c>
      <c r="E40" s="18"/>
      <c r="F40" s="18"/>
      <c r="G40" s="9"/>
      <c r="H40" s="6">
        <f>G40*D40</f>
        <v>0</v>
      </c>
      <c r="I40" s="6"/>
    </row>
    <row r="41" spans="1:11" x14ac:dyDescent="0.25">
      <c r="A41" s="6"/>
      <c r="B41" s="7">
        <v>0.75</v>
      </c>
      <c r="C41" s="8">
        <f t="shared" ref="C41" si="9">B41/12</f>
        <v>6.25E-2</v>
      </c>
      <c r="D41" s="8">
        <f t="shared" ref="D41" si="10">C41/30</f>
        <v>2.0833333333333333E-3</v>
      </c>
      <c r="E41" s="18"/>
      <c r="F41" s="18"/>
      <c r="G41" s="9"/>
      <c r="H41" s="6">
        <f t="shared" ref="H41" si="11">G41*D41</f>
        <v>0</v>
      </c>
      <c r="I41" s="6"/>
    </row>
    <row r="42" spans="1:11" x14ac:dyDescent="0.25">
      <c r="F42" s="10"/>
      <c r="G42" s="10" t="s">
        <v>34</v>
      </c>
      <c r="H42" s="20">
        <f>SUM(H37:H41)</f>
        <v>0</v>
      </c>
    </row>
    <row r="44" spans="1:11" ht="34.700000000000003" customHeight="1" x14ac:dyDescent="0.25">
      <c r="A44" s="36" t="s">
        <v>3</v>
      </c>
      <c r="B44" s="30" t="s">
        <v>26</v>
      </c>
      <c r="C44" s="31" t="s">
        <v>27</v>
      </c>
      <c r="D44" s="31" t="s">
        <v>28</v>
      </c>
      <c r="E44" s="31" t="s">
        <v>29</v>
      </c>
      <c r="F44" s="31" t="s">
        <v>30</v>
      </c>
      <c r="G44" s="32" t="s">
        <v>36</v>
      </c>
      <c r="H44" s="31" t="s">
        <v>32</v>
      </c>
      <c r="I44" s="31" t="s">
        <v>33</v>
      </c>
    </row>
    <row r="45" spans="1:11" x14ac:dyDescent="0.25">
      <c r="A45" s="38"/>
      <c r="B45" s="7">
        <v>0.7</v>
      </c>
      <c r="C45" s="8">
        <f t="shared" ref="C45:C47" si="12">B45/12</f>
        <v>5.8333333333333327E-2</v>
      </c>
      <c r="D45" s="8">
        <f t="shared" ref="D45:D47" si="13">C45/30</f>
        <v>1.9444444444444442E-3</v>
      </c>
      <c r="E45" s="18"/>
      <c r="F45" s="18"/>
      <c r="G45" s="9"/>
      <c r="H45" s="6">
        <f t="shared" ref="H45:H47" si="14">G45*D45</f>
        <v>0</v>
      </c>
      <c r="I45" s="19"/>
    </row>
    <row r="46" spans="1:11" x14ac:dyDescent="0.25">
      <c r="A46" s="6"/>
      <c r="B46" s="7">
        <v>0.7</v>
      </c>
      <c r="C46" s="8">
        <f t="shared" si="12"/>
        <v>5.8333333333333327E-2</v>
      </c>
      <c r="D46" s="8">
        <f t="shared" si="13"/>
        <v>1.9444444444444442E-3</v>
      </c>
      <c r="E46" s="18"/>
      <c r="F46" s="18"/>
      <c r="G46" s="9"/>
      <c r="H46" s="6">
        <f t="shared" si="14"/>
        <v>0</v>
      </c>
      <c r="I46" s="19"/>
    </row>
    <row r="47" spans="1:11" x14ac:dyDescent="0.25">
      <c r="A47" s="6"/>
      <c r="B47" s="7">
        <v>0.7</v>
      </c>
      <c r="C47" s="8">
        <f t="shared" si="12"/>
        <v>5.8333333333333327E-2</v>
      </c>
      <c r="D47" s="8">
        <f t="shared" si="13"/>
        <v>1.9444444444444442E-3</v>
      </c>
      <c r="E47" s="18"/>
      <c r="F47" s="18"/>
      <c r="G47" s="9"/>
      <c r="H47" s="6">
        <f t="shared" si="14"/>
        <v>0</v>
      </c>
      <c r="I47" s="19"/>
    </row>
    <row r="48" spans="1:11" x14ac:dyDescent="0.25">
      <c r="A48" s="6"/>
      <c r="B48" s="7">
        <v>0.7</v>
      </c>
      <c r="C48" s="8">
        <f>B48/12</f>
        <v>5.8333333333333327E-2</v>
      </c>
      <c r="D48" s="8">
        <f>C48/30</f>
        <v>1.9444444444444442E-3</v>
      </c>
      <c r="E48" s="18"/>
      <c r="F48" s="18"/>
      <c r="G48" s="9"/>
      <c r="H48" s="6">
        <f>G48*D48</f>
        <v>0</v>
      </c>
      <c r="I48" s="19"/>
    </row>
    <row r="49" spans="1:10" x14ac:dyDescent="0.25">
      <c r="A49" s="6"/>
      <c r="B49" s="7">
        <v>0.7</v>
      </c>
      <c r="C49" s="8">
        <f t="shared" ref="C49" si="15">B49/12</f>
        <v>5.8333333333333327E-2</v>
      </c>
      <c r="D49" s="8">
        <f t="shared" ref="D49" si="16">C49/30</f>
        <v>1.9444444444444442E-3</v>
      </c>
      <c r="E49" s="18"/>
      <c r="F49" s="18"/>
      <c r="G49" s="9"/>
      <c r="H49" s="6">
        <f t="shared" ref="H49" si="17">G49*D49</f>
        <v>0</v>
      </c>
      <c r="I49" s="19"/>
    </row>
    <row r="50" spans="1:10" x14ac:dyDescent="0.25">
      <c r="F50" s="10"/>
      <c r="G50" s="10" t="s">
        <v>34</v>
      </c>
      <c r="H50" s="20">
        <f>SUM(H45:H49)</f>
        <v>0</v>
      </c>
      <c r="J50" s="4"/>
    </row>
    <row r="51" spans="1:10" x14ac:dyDescent="0.25">
      <c r="J51" s="14"/>
    </row>
    <row r="52" spans="1:10" ht="30" x14ac:dyDescent="0.25">
      <c r="A52" s="36" t="s">
        <v>4</v>
      </c>
      <c r="B52" s="30" t="s">
        <v>26</v>
      </c>
      <c r="C52" s="31" t="s">
        <v>27</v>
      </c>
      <c r="D52" s="31" t="s">
        <v>28</v>
      </c>
      <c r="E52" s="31" t="s">
        <v>29</v>
      </c>
      <c r="F52" s="31" t="s">
        <v>30</v>
      </c>
      <c r="G52" s="32" t="s">
        <v>36</v>
      </c>
      <c r="H52" s="31" t="s">
        <v>32</v>
      </c>
      <c r="I52" s="31" t="s">
        <v>33</v>
      </c>
      <c r="J52" s="4"/>
    </row>
    <row r="53" spans="1:10" x14ac:dyDescent="0.25">
      <c r="A53" s="38"/>
      <c r="B53" s="7">
        <v>0.65</v>
      </c>
      <c r="C53" s="8">
        <f t="shared" ref="C53:C55" si="18">B53/12</f>
        <v>5.4166666666666669E-2</v>
      </c>
      <c r="D53" s="8">
        <f t="shared" ref="D53:D55" si="19">C53/30</f>
        <v>1.8055555555555557E-3</v>
      </c>
      <c r="E53" s="18"/>
      <c r="F53" s="18"/>
      <c r="G53" s="9"/>
      <c r="H53" s="6">
        <f t="shared" ref="H53:H55" si="20">G53*D53</f>
        <v>0</v>
      </c>
      <c r="I53" s="6"/>
      <c r="J53" s="4"/>
    </row>
    <row r="54" spans="1:10" x14ac:dyDescent="0.25">
      <c r="A54" s="6"/>
      <c r="B54" s="7">
        <v>0.65</v>
      </c>
      <c r="C54" s="8">
        <f t="shared" si="18"/>
        <v>5.4166666666666669E-2</v>
      </c>
      <c r="D54" s="8">
        <f t="shared" si="19"/>
        <v>1.8055555555555557E-3</v>
      </c>
      <c r="E54" s="18"/>
      <c r="F54" s="18"/>
      <c r="G54" s="9"/>
      <c r="H54" s="6">
        <f t="shared" si="20"/>
        <v>0</v>
      </c>
      <c r="I54" s="6"/>
      <c r="J54" s="4"/>
    </row>
    <row r="55" spans="1:10" x14ac:dyDescent="0.25">
      <c r="A55" s="6"/>
      <c r="B55" s="7">
        <v>0.65</v>
      </c>
      <c r="C55" s="8">
        <f t="shared" si="18"/>
        <v>5.4166666666666669E-2</v>
      </c>
      <c r="D55" s="8">
        <f t="shared" si="19"/>
        <v>1.8055555555555557E-3</v>
      </c>
      <c r="E55" s="18"/>
      <c r="F55" s="18"/>
      <c r="G55" s="9"/>
      <c r="H55" s="6">
        <f t="shared" si="20"/>
        <v>0</v>
      </c>
      <c r="I55" s="6"/>
    </row>
    <row r="56" spans="1:10" x14ac:dyDescent="0.25">
      <c r="A56" s="6"/>
      <c r="B56" s="7">
        <v>0.65</v>
      </c>
      <c r="C56" s="8">
        <f>B56/12</f>
        <v>5.4166666666666669E-2</v>
      </c>
      <c r="D56" s="8">
        <f>C56/30</f>
        <v>1.8055555555555557E-3</v>
      </c>
      <c r="E56" s="18"/>
      <c r="F56" s="18"/>
      <c r="G56" s="9"/>
      <c r="H56" s="6">
        <f>G56*D56</f>
        <v>0</v>
      </c>
      <c r="I56" s="6"/>
    </row>
    <row r="57" spans="1:10" x14ac:dyDescent="0.25">
      <c r="A57" s="6"/>
      <c r="B57" s="7">
        <v>0.65</v>
      </c>
      <c r="C57" s="8">
        <f t="shared" ref="C57" si="21">B57/12</f>
        <v>5.4166666666666669E-2</v>
      </c>
      <c r="D57" s="8">
        <f t="shared" ref="D57" si="22">C57/30</f>
        <v>1.8055555555555557E-3</v>
      </c>
      <c r="E57" s="18"/>
      <c r="F57" s="18"/>
      <c r="G57" s="9"/>
      <c r="H57" s="6">
        <f t="shared" ref="H57" si="23">G57*D57</f>
        <v>0</v>
      </c>
      <c r="I57" s="6"/>
    </row>
    <row r="58" spans="1:10" x14ac:dyDescent="0.25">
      <c r="F58" s="10"/>
      <c r="G58" s="10" t="s">
        <v>34</v>
      </c>
      <c r="H58" s="20">
        <f>SUM(H53:H57)</f>
        <v>0</v>
      </c>
    </row>
    <row r="59" spans="1:10" x14ac:dyDescent="0.25">
      <c r="J59" s="24"/>
    </row>
    <row r="60" spans="1:10" ht="30" x14ac:dyDescent="0.25">
      <c r="A60" s="36" t="s">
        <v>5</v>
      </c>
      <c r="B60" s="30" t="s">
        <v>26</v>
      </c>
      <c r="C60" s="31" t="s">
        <v>27</v>
      </c>
      <c r="D60" s="31" t="s">
        <v>28</v>
      </c>
      <c r="E60" s="31" t="s">
        <v>29</v>
      </c>
      <c r="F60" s="31" t="s">
        <v>30</v>
      </c>
      <c r="G60" s="32" t="s">
        <v>36</v>
      </c>
      <c r="H60" s="31" t="s">
        <v>32</v>
      </c>
      <c r="I60" s="31" t="s">
        <v>33</v>
      </c>
    </row>
    <row r="61" spans="1:10" x14ac:dyDescent="0.25">
      <c r="A61" s="38"/>
      <c r="B61" s="7">
        <v>0.6</v>
      </c>
      <c r="C61" s="8">
        <f t="shared" ref="C61:C63" si="24">B61/12</f>
        <v>4.9999999999999996E-2</v>
      </c>
      <c r="D61" s="8">
        <f t="shared" ref="D61:D63" si="25">C61/30</f>
        <v>1.6666666666666666E-3</v>
      </c>
      <c r="E61" s="18"/>
      <c r="F61" s="18"/>
      <c r="G61" s="9"/>
      <c r="H61" s="6">
        <f t="shared" ref="H61:H63" si="26">G61*D61</f>
        <v>0</v>
      </c>
      <c r="I61" s="6"/>
    </row>
    <row r="62" spans="1:10" x14ac:dyDescent="0.25">
      <c r="A62" s="6"/>
      <c r="B62" s="7">
        <v>0.6</v>
      </c>
      <c r="C62" s="8">
        <f t="shared" si="24"/>
        <v>4.9999999999999996E-2</v>
      </c>
      <c r="D62" s="8">
        <f t="shared" si="25"/>
        <v>1.6666666666666666E-3</v>
      </c>
      <c r="E62" s="18"/>
      <c r="F62" s="18"/>
      <c r="G62" s="9"/>
      <c r="H62" s="6">
        <f t="shared" si="26"/>
        <v>0</v>
      </c>
      <c r="I62" s="6"/>
    </row>
    <row r="63" spans="1:10" x14ac:dyDescent="0.25">
      <c r="A63" s="6"/>
      <c r="B63" s="7">
        <v>0.6</v>
      </c>
      <c r="C63" s="8">
        <f t="shared" si="24"/>
        <v>4.9999999999999996E-2</v>
      </c>
      <c r="D63" s="8">
        <f t="shared" si="25"/>
        <v>1.6666666666666666E-3</v>
      </c>
      <c r="E63" s="18"/>
      <c r="F63" s="18"/>
      <c r="G63" s="9"/>
      <c r="H63" s="6">
        <f t="shared" si="26"/>
        <v>0</v>
      </c>
      <c r="I63" s="6"/>
    </row>
    <row r="64" spans="1:10" x14ac:dyDescent="0.25">
      <c r="A64" s="6"/>
      <c r="B64" s="7">
        <v>0.6</v>
      </c>
      <c r="C64" s="8">
        <f>B64/12</f>
        <v>4.9999999999999996E-2</v>
      </c>
      <c r="D64" s="8">
        <f>C64/30</f>
        <v>1.6666666666666666E-3</v>
      </c>
      <c r="E64" s="18"/>
      <c r="F64" s="18"/>
      <c r="G64" s="9"/>
      <c r="H64" s="6">
        <f>G64*D64</f>
        <v>0</v>
      </c>
      <c r="I64" s="6"/>
    </row>
    <row r="65" spans="1:10" x14ac:dyDescent="0.25">
      <c r="A65" s="6"/>
      <c r="B65" s="7">
        <v>0.6</v>
      </c>
      <c r="C65" s="8">
        <f t="shared" ref="C65" si="27">B65/12</f>
        <v>4.9999999999999996E-2</v>
      </c>
      <c r="D65" s="8">
        <f t="shared" ref="D65" si="28">C65/30</f>
        <v>1.6666666666666666E-3</v>
      </c>
      <c r="E65" s="18"/>
      <c r="F65" s="18"/>
      <c r="G65" s="9"/>
      <c r="H65" s="6">
        <f t="shared" ref="H65" si="29">G65*D65</f>
        <v>0</v>
      </c>
      <c r="I65" s="6"/>
    </row>
    <row r="66" spans="1:10" ht="15.75" thickBot="1" x14ac:dyDescent="0.3">
      <c r="F66" s="10"/>
      <c r="G66" s="10" t="s">
        <v>34</v>
      </c>
      <c r="H66" s="20">
        <f>SUM(H61:H65)</f>
        <v>0</v>
      </c>
    </row>
    <row r="67" spans="1:10" ht="15.75" thickBot="1" x14ac:dyDescent="0.3">
      <c r="A67" s="44" t="s">
        <v>37</v>
      </c>
      <c r="B67" s="52">
        <f>SUM(H27+H34+H42+H50+H58+H66)</f>
        <v>0</v>
      </c>
      <c r="C67" s="58" t="s">
        <v>38</v>
      </c>
    </row>
    <row r="68" spans="1:10" x14ac:dyDescent="0.25">
      <c r="A68" s="1"/>
    </row>
    <row r="69" spans="1:10" x14ac:dyDescent="0.25">
      <c r="A69" s="1" t="s">
        <v>39</v>
      </c>
    </row>
    <row r="70" spans="1:10" x14ac:dyDescent="0.25">
      <c r="A70" s="23"/>
    </row>
    <row r="71" spans="1:10" x14ac:dyDescent="0.25">
      <c r="A71" s="46" t="s">
        <v>40</v>
      </c>
      <c r="B71" s="43" t="s">
        <v>41</v>
      </c>
      <c r="C71" s="45" t="s">
        <v>42</v>
      </c>
      <c r="D71" s="80" t="s">
        <v>43</v>
      </c>
      <c r="E71" s="80"/>
      <c r="F71" s="80"/>
      <c r="G71" s="80"/>
      <c r="H71" s="80"/>
      <c r="J71" s="40"/>
    </row>
    <row r="72" spans="1:10" x14ac:dyDescent="0.25">
      <c r="A72" s="42" t="s">
        <v>44</v>
      </c>
      <c r="B72" s="41"/>
      <c r="C72" s="19"/>
      <c r="D72" s="81"/>
      <c r="E72" s="81"/>
      <c r="F72" s="81"/>
      <c r="G72" s="81"/>
      <c r="H72" s="81"/>
      <c r="I72" s="48" t="s">
        <v>45</v>
      </c>
      <c r="J72" s="40"/>
    </row>
    <row r="73" spans="1:10" x14ac:dyDescent="0.25">
      <c r="A73" s="19"/>
      <c r="B73" s="41"/>
      <c r="C73" s="19"/>
      <c r="D73" s="81"/>
      <c r="E73" s="81"/>
      <c r="F73" s="81"/>
      <c r="G73" s="81"/>
      <c r="H73" s="81"/>
      <c r="I73" s="48" t="s">
        <v>46</v>
      </c>
      <c r="J73" s="40"/>
    </row>
    <row r="74" spans="1:10" x14ac:dyDescent="0.25">
      <c r="A74" s="19"/>
      <c r="B74" s="41"/>
      <c r="C74" s="19"/>
      <c r="D74" s="81"/>
      <c r="E74" s="81"/>
      <c r="F74" s="81"/>
      <c r="G74" s="81"/>
      <c r="H74" s="81"/>
      <c r="I74" s="48" t="s">
        <v>47</v>
      </c>
      <c r="J74" s="40"/>
    </row>
    <row r="75" spans="1:10" x14ac:dyDescent="0.25">
      <c r="A75" s="19"/>
      <c r="B75" s="41"/>
      <c r="C75" s="19"/>
      <c r="D75" s="81"/>
      <c r="E75" s="81"/>
      <c r="F75" s="81"/>
      <c r="G75" s="81"/>
      <c r="H75" s="81"/>
      <c r="I75" s="48" t="s">
        <v>48</v>
      </c>
      <c r="J75" s="40"/>
    </row>
    <row r="76" spans="1:10" x14ac:dyDescent="0.25">
      <c r="A76" s="19"/>
      <c r="B76" s="41"/>
      <c r="C76" s="19"/>
      <c r="D76" s="81"/>
      <c r="E76" s="81"/>
      <c r="F76" s="81"/>
      <c r="G76" s="81"/>
      <c r="H76" s="81"/>
      <c r="I76" s="48" t="s">
        <v>49</v>
      </c>
    </row>
    <row r="77" spans="1:10" x14ac:dyDescent="0.25">
      <c r="A77" s="19"/>
      <c r="B77" s="41"/>
      <c r="C77" s="19"/>
      <c r="D77" s="81"/>
      <c r="E77" s="81"/>
      <c r="F77" s="81"/>
      <c r="G77" s="81"/>
      <c r="H77" s="81"/>
      <c r="I77" s="48" t="s">
        <v>50</v>
      </c>
    </row>
    <row r="78" spans="1:10" x14ac:dyDescent="0.25">
      <c r="A78" s="19"/>
      <c r="B78" s="41"/>
      <c r="C78" s="19"/>
      <c r="D78" s="81"/>
      <c r="E78" s="81"/>
      <c r="F78" s="81"/>
      <c r="G78" s="81"/>
      <c r="H78" s="81"/>
      <c r="I78" s="17"/>
    </row>
    <row r="79" spans="1:10" x14ac:dyDescent="0.25">
      <c r="A79" s="19"/>
      <c r="B79" s="41"/>
      <c r="C79" s="19"/>
      <c r="D79" s="81"/>
      <c r="E79" s="81"/>
      <c r="F79" s="81"/>
      <c r="G79" s="81"/>
      <c r="H79" s="81"/>
    </row>
    <row r="80" spans="1:10" x14ac:dyDescent="0.25">
      <c r="A80" s="19"/>
      <c r="B80" s="41"/>
      <c r="C80" s="19"/>
      <c r="D80" s="81"/>
      <c r="E80" s="81"/>
      <c r="F80" s="81"/>
      <c r="G80" s="81"/>
      <c r="H80" s="81"/>
    </row>
    <row r="81" spans="1:8" x14ac:dyDescent="0.25">
      <c r="A81" s="19"/>
      <c r="B81" s="41"/>
      <c r="C81" s="19"/>
      <c r="D81" s="81"/>
      <c r="E81" s="81"/>
      <c r="F81" s="81"/>
      <c r="G81" s="81"/>
      <c r="H81" s="81"/>
    </row>
    <row r="82" spans="1:8" x14ac:dyDescent="0.25">
      <c r="B82" s="13" t="s">
        <v>34</v>
      </c>
      <c r="C82" s="20">
        <f>SUM(C72:C81)</f>
        <v>0</v>
      </c>
      <c r="D82" s="58" t="s">
        <v>51</v>
      </c>
    </row>
    <row r="83" spans="1:8" x14ac:dyDescent="0.25">
      <c r="A83" s="1"/>
    </row>
    <row r="84" spans="1:8" x14ac:dyDescent="0.25">
      <c r="A84" s="1" t="s">
        <v>52</v>
      </c>
    </row>
    <row r="86" spans="1:8" x14ac:dyDescent="0.25">
      <c r="A86" s="20" t="s">
        <v>53</v>
      </c>
      <c r="B86" s="43" t="s">
        <v>54</v>
      </c>
    </row>
    <row r="87" spans="1:8" x14ac:dyDescent="0.25">
      <c r="A87" s="6" t="s">
        <v>55</v>
      </c>
      <c r="B87" s="7"/>
      <c r="C87" s="47">
        <v>0.25</v>
      </c>
    </row>
    <row r="88" spans="1:8" x14ac:dyDescent="0.25">
      <c r="A88" s="6" t="s">
        <v>56</v>
      </c>
      <c r="B88" s="7"/>
      <c r="C88" s="47">
        <v>0.5</v>
      </c>
    </row>
    <row r="89" spans="1:8" x14ac:dyDescent="0.25">
      <c r="A89" s="6" t="s">
        <v>57</v>
      </c>
      <c r="B89" s="7"/>
      <c r="C89" s="47">
        <v>1</v>
      </c>
      <c r="E89" s="59" t="s">
        <v>58</v>
      </c>
    </row>
    <row r="90" spans="1:8" x14ac:dyDescent="0.25">
      <c r="A90" s="13" t="s">
        <v>34</v>
      </c>
      <c r="B90" s="25">
        <f>SUM(B87:B89)</f>
        <v>0</v>
      </c>
      <c r="C90" s="58" t="s">
        <v>6</v>
      </c>
    </row>
    <row r="92" spans="1:8" ht="15.75" thickBot="1" x14ac:dyDescent="0.3"/>
    <row r="93" spans="1:8" ht="15.75" thickBot="1" x14ac:dyDescent="0.3">
      <c r="A93" s="51" t="s">
        <v>59</v>
      </c>
      <c r="B93" s="52">
        <f>SUM(B67+C82+B90)</f>
        <v>0</v>
      </c>
    </row>
    <row r="95" spans="1:8" x14ac:dyDescent="0.25">
      <c r="A95" s="15"/>
      <c r="B95" s="16"/>
      <c r="C95" s="15"/>
      <c r="D95" s="15"/>
      <c r="E95" s="15"/>
      <c r="F95" s="15"/>
    </row>
    <row r="96" spans="1:8" x14ac:dyDescent="0.25">
      <c r="A96" s="54" t="s">
        <v>60</v>
      </c>
      <c r="B96" s="55"/>
      <c r="C96" s="55"/>
      <c r="D96" s="56"/>
      <c r="E96" s="56"/>
      <c r="F96" s="56"/>
      <c r="G96" s="56"/>
      <c r="H96" s="56"/>
    </row>
    <row r="97" spans="1:8" x14ac:dyDescent="0.25">
      <c r="A97" s="82" t="s">
        <v>61</v>
      </c>
      <c r="B97" s="82"/>
      <c r="C97" s="82"/>
      <c r="D97" s="82"/>
      <c r="E97" s="82"/>
      <c r="F97" s="83"/>
      <c r="G97" s="22" t="s">
        <v>18</v>
      </c>
      <c r="H97" s="22" t="s">
        <v>19</v>
      </c>
    </row>
    <row r="98" spans="1:8" ht="15" customHeight="1" x14ac:dyDescent="0.25">
      <c r="A98" s="79" t="s">
        <v>62</v>
      </c>
      <c r="B98" s="79"/>
      <c r="C98" s="79"/>
      <c r="D98" s="79"/>
      <c r="E98" s="79"/>
      <c r="F98" s="79"/>
      <c r="G98" s="21"/>
      <c r="H98" s="21"/>
    </row>
    <row r="99" spans="1:8" ht="13.7" customHeight="1" x14ac:dyDescent="0.25">
      <c r="A99" s="79" t="s">
        <v>63</v>
      </c>
      <c r="B99" s="79"/>
      <c r="C99" s="79"/>
      <c r="D99" s="79"/>
      <c r="E99" s="79"/>
      <c r="F99" s="79"/>
      <c r="G99" s="21"/>
      <c r="H99" s="21"/>
    </row>
    <row r="100" spans="1:8" ht="13.7" customHeight="1" x14ac:dyDescent="0.25">
      <c r="A100" s="79" t="s">
        <v>64</v>
      </c>
      <c r="B100" s="79"/>
      <c r="C100" s="79"/>
      <c r="D100" s="79"/>
      <c r="E100" s="79"/>
      <c r="F100" s="79"/>
      <c r="G100" s="21"/>
      <c r="H100" s="21"/>
    </row>
    <row r="101" spans="1:8" ht="11.65" customHeight="1" x14ac:dyDescent="0.25">
      <c r="A101" s="79" t="s">
        <v>65</v>
      </c>
      <c r="B101" s="79"/>
      <c r="C101" s="79"/>
      <c r="D101" s="79"/>
      <c r="E101" s="79"/>
      <c r="F101" s="79"/>
      <c r="G101" s="21"/>
      <c r="H101" s="21"/>
    </row>
    <row r="102" spans="1:8" ht="48" customHeight="1" x14ac:dyDescent="0.25">
      <c r="A102" s="79" t="s">
        <v>66</v>
      </c>
      <c r="B102" s="79"/>
      <c r="C102" s="79"/>
      <c r="D102" s="79"/>
      <c r="E102" s="79"/>
      <c r="F102" s="79"/>
      <c r="G102" s="21"/>
      <c r="H102" s="21"/>
    </row>
    <row r="103" spans="1:8" ht="12.95" customHeight="1" x14ac:dyDescent="0.25">
      <c r="A103" s="79" t="s">
        <v>67</v>
      </c>
      <c r="B103" s="79"/>
      <c r="C103" s="79"/>
      <c r="D103" s="79"/>
      <c r="E103" s="79"/>
      <c r="F103" s="79"/>
      <c r="G103" s="21"/>
      <c r="H103" s="21"/>
    </row>
    <row r="104" spans="1:8" ht="12.95" customHeight="1" x14ac:dyDescent="0.25">
      <c r="A104" s="79" t="s">
        <v>68</v>
      </c>
      <c r="B104" s="79"/>
      <c r="C104" s="79"/>
      <c r="D104" s="79"/>
      <c r="E104" s="79"/>
      <c r="F104" s="79"/>
      <c r="G104" s="22" t="s">
        <v>69</v>
      </c>
      <c r="H104" s="22"/>
    </row>
    <row r="105" spans="1:8" ht="14.25" customHeight="1" x14ac:dyDescent="0.25">
      <c r="A105" s="79" t="s">
        <v>70</v>
      </c>
      <c r="B105" s="79"/>
      <c r="C105" s="79"/>
      <c r="D105" s="79"/>
      <c r="E105" s="79"/>
      <c r="F105" s="79"/>
      <c r="G105" s="7"/>
      <c r="H105" s="6"/>
    </row>
    <row r="106" spans="1:8" ht="12.2" customHeight="1" x14ac:dyDescent="0.25">
      <c r="A106" s="79" t="s">
        <v>71</v>
      </c>
      <c r="B106" s="79"/>
      <c r="C106" s="79"/>
      <c r="D106" s="79"/>
      <c r="E106" s="79"/>
      <c r="F106" s="79"/>
      <c r="G106" s="7"/>
      <c r="H106" s="6"/>
    </row>
  </sheetData>
  <mergeCells count="21">
    <mergeCell ref="A98:F98"/>
    <mergeCell ref="A99:F99"/>
    <mergeCell ref="A100:F100"/>
    <mergeCell ref="A97:F97"/>
    <mergeCell ref="D76:H76"/>
    <mergeCell ref="D77:H77"/>
    <mergeCell ref="D78:H78"/>
    <mergeCell ref="D79:H79"/>
    <mergeCell ref="D81:H81"/>
    <mergeCell ref="D80:H80"/>
    <mergeCell ref="D71:H71"/>
    <mergeCell ref="D72:H72"/>
    <mergeCell ref="D73:H73"/>
    <mergeCell ref="D74:H74"/>
    <mergeCell ref="D75:H75"/>
    <mergeCell ref="A106:F106"/>
    <mergeCell ref="A101:F101"/>
    <mergeCell ref="A102:F102"/>
    <mergeCell ref="A103:F103"/>
    <mergeCell ref="A104:F104"/>
    <mergeCell ref="A105:F105"/>
  </mergeCells>
  <phoneticPr fontId="27" type="noConversion"/>
  <dataValidations disablePrompts="1" count="1">
    <dataValidation type="list" allowBlank="1" showInputMessage="1" showErrorMessage="1" sqref="B7:D7" xr:uid="{04B1B4E4-CD06-4A72-8553-2393B54E3934}">
      <formula1>$J$3:$J$6</formula1>
    </dataValidation>
  </dataValidations>
  <pageMargins left="0.11811023622047245" right="0.11811023622047245" top="0.19685039370078741" bottom="0.15748031496062992" header="0.19685039370078741" footer="0"/>
  <pageSetup paperSize="9" orientation="landscape" r:id="rId1"/>
  <headerFooter>
    <oddFooter>&amp;R&amp;P</oddFooter>
  </headerFooter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Fitxa_valoració_merits_Administ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Pallares Mercader, Rosa María</cp:lastModifiedBy>
  <cp:revision/>
  <dcterms:created xsi:type="dcterms:W3CDTF">2023-02-02T10:20:26Z</dcterms:created>
  <dcterms:modified xsi:type="dcterms:W3CDTF">2024-05-21T11:14:12Z</dcterms:modified>
  <cp:category/>
  <cp:contentStatus/>
</cp:coreProperties>
</file>