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esIY\Desktop\"/>
    </mc:Choice>
  </mc:AlternateContent>
  <xr:revisionPtr revIDLastSave="0" documentId="13_ncr:1_{43F8D44E-AC64-44C4-9B9B-B0453D65831B}" xr6:coauthVersionLast="47" xr6:coauthVersionMax="47" xr10:uidLastSave="{00000000-0000-0000-0000-000000000000}"/>
  <bookViews>
    <workbookView xWindow="-110" yWindow="-110" windowWidth="25820" windowHeight="14020" tabRatio="876" xr2:uid="{9C34DFA2-DB47-4A28-B801-63845F20EC60}"/>
  </bookViews>
  <sheets>
    <sheet name="Fitxa_valoració_merits_Direc" sheetId="15" r:id="rId1"/>
  </sheets>
  <definedNames>
    <definedName name="_xlnm.Print_Area" localSheetId="0">Fitxa_valoració_merits_Direc!$A$1:$I$138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15" l="1"/>
  <c r="B114" i="15"/>
  <c r="C101" i="15"/>
  <c r="C77" i="15"/>
  <c r="C76" i="15"/>
  <c r="C75" i="15"/>
  <c r="C74" i="15"/>
  <c r="C73" i="15"/>
  <c r="C72" i="15"/>
  <c r="C81" i="15"/>
  <c r="C82" i="15"/>
  <c r="C83" i="15"/>
  <c r="C84" i="15"/>
  <c r="C80" i="15"/>
  <c r="C68" i="15"/>
  <c r="D68" i="15" s="1"/>
  <c r="H68" i="15" s="1"/>
  <c r="C67" i="15"/>
  <c r="D67" i="15" s="1"/>
  <c r="H67" i="15" s="1"/>
  <c r="C66" i="15"/>
  <c r="D66" i="15" s="1"/>
  <c r="H66" i="15" s="1"/>
  <c r="C65" i="15"/>
  <c r="D65" i="15" s="1"/>
  <c r="H65" i="15" s="1"/>
  <c r="C64" i="15"/>
  <c r="D64" i="15" s="1"/>
  <c r="H64" i="15" s="1"/>
  <c r="C85" i="15" l="1"/>
  <c r="H69" i="15"/>
  <c r="B125" i="15"/>
  <c r="C60" i="15"/>
  <c r="D60" i="15" s="1"/>
  <c r="H60" i="15" s="1"/>
  <c r="C59" i="15"/>
  <c r="D59" i="15" s="1"/>
  <c r="H59" i="15" s="1"/>
  <c r="C58" i="15"/>
  <c r="D58" i="15" s="1"/>
  <c r="H58" i="15" s="1"/>
  <c r="C57" i="15"/>
  <c r="D57" i="15" s="1"/>
  <c r="H57" i="15" s="1"/>
  <c r="C56" i="15"/>
  <c r="D56" i="15" s="1"/>
  <c r="H56" i="15" s="1"/>
  <c r="C52" i="15"/>
  <c r="D52" i="15" s="1"/>
  <c r="H52" i="15" s="1"/>
  <c r="C51" i="15"/>
  <c r="D51" i="15" s="1"/>
  <c r="H51" i="15" s="1"/>
  <c r="C50" i="15"/>
  <c r="D50" i="15" s="1"/>
  <c r="H50" i="15" s="1"/>
  <c r="C49" i="15"/>
  <c r="D49" i="15" s="1"/>
  <c r="H49" i="15" s="1"/>
  <c r="C48" i="15"/>
  <c r="D48" i="15" s="1"/>
  <c r="H48" i="15" s="1"/>
  <c r="C44" i="15"/>
  <c r="D44" i="15" s="1"/>
  <c r="H44" i="15" s="1"/>
  <c r="C43" i="15"/>
  <c r="D43" i="15" s="1"/>
  <c r="H43" i="15" s="1"/>
  <c r="C42" i="15"/>
  <c r="D42" i="15" s="1"/>
  <c r="H42" i="15" s="1"/>
  <c r="C41" i="15"/>
  <c r="D41" i="15" s="1"/>
  <c r="H41" i="15" s="1"/>
  <c r="C40" i="15"/>
  <c r="D40" i="15" s="1"/>
  <c r="H40" i="15" s="1"/>
  <c r="C36" i="15"/>
  <c r="D36" i="15" s="1"/>
  <c r="H36" i="15" s="1"/>
  <c r="C35" i="15"/>
  <c r="D35" i="15" s="1"/>
  <c r="H35" i="15" s="1"/>
  <c r="C34" i="15"/>
  <c r="D34" i="15" s="1"/>
  <c r="H34" i="15" s="1"/>
  <c r="C33" i="15"/>
  <c r="D33" i="15" s="1"/>
  <c r="H33" i="15" s="1"/>
  <c r="C32" i="15"/>
  <c r="D32" i="15" s="1"/>
  <c r="H32" i="15" s="1"/>
  <c r="C28" i="15"/>
  <c r="D28" i="15" s="1"/>
  <c r="H28" i="15" s="1"/>
  <c r="C27" i="15"/>
  <c r="D27" i="15" s="1"/>
  <c r="H27" i="15" s="1"/>
  <c r="C26" i="15"/>
  <c r="D26" i="15" s="1"/>
  <c r="H26" i="15" s="1"/>
  <c r="C25" i="15"/>
  <c r="D25" i="15" s="1"/>
  <c r="H25" i="15" s="1"/>
  <c r="C24" i="15"/>
  <c r="D24" i="15" s="1"/>
  <c r="H24" i="15" s="1"/>
  <c r="H29" i="15" l="1"/>
  <c r="H61" i="15"/>
  <c r="H53" i="15"/>
  <c r="H45" i="15"/>
  <c r="H37" i="15"/>
  <c r="B86" i="15" l="1"/>
  <c r="B13" i="15" s="1"/>
  <c r="H7" i="15" s="1"/>
</calcChain>
</file>

<file path=xl/sharedStrings.xml><?xml version="1.0" encoding="utf-8"?>
<sst xmlns="http://schemas.openxmlformats.org/spreadsheetml/2006/main" count="151" uniqueCount="89">
  <si>
    <t>(màxim 1 punt)</t>
  </si>
  <si>
    <t>Totes les aportacions que s'incloguin en aquest apartat hauran de fer-se constar al currículum presentat per la persona candidata</t>
  </si>
  <si>
    <t>(no emplenar ni modificar espais en gris, si us plau)</t>
  </si>
  <si>
    <t>Ed. Infantil</t>
  </si>
  <si>
    <t>Nom:</t>
  </si>
  <si>
    <t>DNI:</t>
  </si>
  <si>
    <t>Titulació:</t>
  </si>
  <si>
    <t>TOTAL PUNTUACIÓ</t>
  </si>
  <si>
    <t>Sí</t>
  </si>
  <si>
    <t>No</t>
  </si>
  <si>
    <t>1a FASE: coneix. català i castellà</t>
  </si>
  <si>
    <t>2a FASE: valoració mèrits</t>
  </si>
  <si>
    <t>punts</t>
  </si>
  <si>
    <t>3a FASE: prova teoricopràctica</t>
  </si>
  <si>
    <r>
      <t>2a FASE: VALORACIÓ DE MÈRITS</t>
    </r>
    <r>
      <rPr>
        <b/>
        <sz val="10"/>
        <color theme="0"/>
        <rFont val="Calibri"/>
        <family val="2"/>
        <scheme val="minor"/>
      </rPr>
      <t xml:space="preserve"> </t>
    </r>
    <r>
      <rPr>
        <i/>
        <sz val="10"/>
        <color theme="0"/>
        <rFont val="Calibri"/>
        <family val="2"/>
        <scheme val="minor"/>
      </rPr>
      <t>(afegir fileres als apartats si és necessari)</t>
    </r>
  </si>
  <si>
    <r>
      <t>A) EXPERIÈNCIA PROFESSIONAL: DOCENT I/O DE GESTIÓ, NO EXCLOENTS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4"/>
        <rFont val="Calibri"/>
        <family val="2"/>
        <scheme val="minor"/>
      </rPr>
      <t>(</t>
    </r>
    <r>
      <rPr>
        <i/>
        <sz val="11"/>
        <color theme="4"/>
        <rFont val="Calibri"/>
        <family val="2"/>
        <scheme val="minor"/>
      </rPr>
      <t>màxim 20 punts</t>
    </r>
    <r>
      <rPr>
        <sz val="11"/>
        <color theme="4"/>
        <rFont val="Calibri"/>
        <family val="2"/>
        <scheme val="minor"/>
      </rPr>
      <t>)</t>
    </r>
  </si>
  <si>
    <t>Per curs</t>
  </si>
  <si>
    <t xml:space="preserve">Per mes treballat </t>
  </si>
  <si>
    <t>Per dia treballat</t>
  </si>
  <si>
    <t>inici</t>
  </si>
  <si>
    <t>fi</t>
  </si>
  <si>
    <r>
      <t>Total dies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vida laboral</t>
    </r>
    <r>
      <rPr>
        <sz val="8"/>
        <color theme="1"/>
        <rFont val="Calibri"/>
        <family val="2"/>
        <scheme val="minor"/>
      </rPr>
      <t>)</t>
    </r>
  </si>
  <si>
    <t>puntuació període</t>
  </si>
  <si>
    <t>observacions</t>
  </si>
  <si>
    <t>(nom del centre educatiu)</t>
  </si>
  <si>
    <t>Total</t>
  </si>
  <si>
    <r>
      <t xml:space="preserve">Total dies </t>
    </r>
    <r>
      <rPr>
        <sz val="8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vida laboral)</t>
    </r>
  </si>
  <si>
    <t>Total dies</t>
  </si>
  <si>
    <t>A.7. Formador/a en activitats formatives reconegudes pel Departament d'Educació de la Generalitat de Catalunya i adreçades a tècnics/ques i mestres d'educació infantil</t>
  </si>
  <si>
    <t>Per curs escolar o activitat completa   (0,25 punts)</t>
  </si>
  <si>
    <t>puntuació</t>
  </si>
  <si>
    <t>(Títol de l'activitat)</t>
  </si>
  <si>
    <t>A.8.  Participació en la implementació d'activitats d'innovació reconegudes pel Departament d'Educació de la Generalitat de Catalunya</t>
  </si>
  <si>
    <t>Per curs escolar       (0,25 punts)</t>
  </si>
  <si>
    <t>Total experiència professional A)</t>
  </si>
  <si>
    <t>(màxim 20 punts)</t>
  </si>
  <si>
    <r>
      <t>B) ACTIVITATS FORMATIVES DIRECTAMENT RELACIONADES AMB EL LLOC DE TREBALL</t>
    </r>
    <r>
      <rPr>
        <i/>
        <sz val="11"/>
        <color rgb="FF0070C0"/>
        <rFont val="Calibri"/>
        <family val="2"/>
        <scheme val="minor"/>
      </rPr>
      <t xml:space="preserve"> (màxim 15 punts)</t>
    </r>
  </si>
  <si>
    <t>Activitats formatives</t>
  </si>
  <si>
    <t>hores</t>
  </si>
  <si>
    <t>Puntuació</t>
  </si>
  <si>
    <t>Observacions</t>
  </si>
  <si>
    <t>(nom de l'activitat)</t>
  </si>
  <si>
    <t xml:space="preserve">Menys 10h --&gt; 0,05 </t>
  </si>
  <si>
    <t xml:space="preserve">Entre 10 i 24 --&gt; 0,1 </t>
  </si>
  <si>
    <t xml:space="preserve">Entre 25 i 49 --&gt; 0,2 </t>
  </si>
  <si>
    <t xml:space="preserve">Entre 50 i 99 --&gt; 0,3 </t>
  </si>
  <si>
    <t xml:space="preserve">A partir de 100 --&gt; 0,5 </t>
  </si>
  <si>
    <t>(màxim 15 punts)</t>
  </si>
  <si>
    <r>
      <t xml:space="preserve">C) TITULACIONS ACADÈMIQUES RELACIONADES AMB EL LLOC DE TREBALL </t>
    </r>
    <r>
      <rPr>
        <i/>
        <sz val="11"/>
        <color rgb="FF0070C0"/>
        <rFont val="Calibri"/>
        <family val="2"/>
        <scheme val="minor"/>
      </rPr>
      <t>(màxim 2 punts)</t>
    </r>
  </si>
  <si>
    <t>(exclosa la requerida)</t>
  </si>
  <si>
    <t>Titulacions acadèmiques</t>
  </si>
  <si>
    <t>Grau</t>
  </si>
  <si>
    <t>Equivalent en nivell a l'exigida com a requisit: 0,75  punts</t>
  </si>
  <si>
    <t>Màster</t>
  </si>
  <si>
    <t>Superior a l'exigida com a requisit en un nivell: 1 punt</t>
  </si>
  <si>
    <t>Postgrau</t>
  </si>
  <si>
    <t>Superior a l'exigida com a requisit en dos nivells: 1,25 punts</t>
  </si>
  <si>
    <t>Doctorat en Educació</t>
  </si>
  <si>
    <t>Nivell superior de catala (C2): 0,25 punts</t>
  </si>
  <si>
    <t xml:space="preserve">Titulacions relacionades: </t>
  </si>
  <si>
    <t>(màxim 2 punts)</t>
  </si>
  <si>
    <t>D) COMPETÈNCIA DIGITAL (màxim 1 punt)</t>
  </si>
  <si>
    <t>Certificat ACTIC</t>
  </si>
  <si>
    <t>Punts</t>
  </si>
  <si>
    <t>Bàsic</t>
  </si>
  <si>
    <t>Mitjà</t>
  </si>
  <si>
    <t>Avançat</t>
  </si>
  <si>
    <t>Només es tindrà en compte el certificat més alt, en cas d'acreditar-ne més d'un</t>
  </si>
  <si>
    <t>Total Formació + titulacions + comp. Digital</t>
  </si>
  <si>
    <t>Documentació presentada</t>
  </si>
  <si>
    <t>marqueu el que correspongui:</t>
  </si>
  <si>
    <t>Fotocòpia del DNI o document d’identitat corresponent </t>
  </si>
  <si>
    <t>Fotocòpia de la titulació requerida per accedir-hi </t>
  </si>
  <si>
    <t>Fotocòpia del certificat que acrediti el nivell de llengua catalana exigit </t>
  </si>
  <si>
    <t>Fotocopia del certificat que acrediti el nivell de llengua castellana exigit a persones no nacionals </t>
  </si>
  <si>
    <t>Currículum vitae detallat i actualitzat, que indiqui els estudis realitzats, l’experiència professional, la formació professional i la resta de mèrits que s’han de tenir en compte per a la seva valoració, d’acord amb aquestes bases, que haurà de contenir una declaració responsable de la veracitat de les dades que s’hi consignin.  </t>
  </si>
  <si>
    <t>Declaració responsable de no haver estat condemnat/da per delictes contra la llibertat i la indemnitat sexual  </t>
  </si>
  <si>
    <t>Document d'autovaloració de mèrits degudament complimentat</t>
  </si>
  <si>
    <t>X</t>
  </si>
  <si>
    <t>Fotocòpia dels nomenaments o contractes laborals</t>
  </si>
  <si>
    <t>Informe actual de vida laboral emès per la Tresoreria General de la Seguretat Social</t>
  </si>
  <si>
    <t>Convocatòria 7/2025: Director/a EBM</t>
  </si>
  <si>
    <t>A.1. Experiència en la direcció d’escoles bressol o escoles bressol
municipals amb un nombre no inferior a tres centres educatius en un municipal, per cada curs escolar</t>
  </si>
  <si>
    <t>A.2. Experiència en la direcció d’escoles bressol municipals de Cerdanyola del Vallès, per cada curs escolar:</t>
  </si>
  <si>
    <t>A.3. Experiència en la direcció d’escoles bressol municipals, per cada curs escolar</t>
  </si>
  <si>
    <t>A.4. Experiència en la direcció d’escoles bressol públiques, per cada curs escolar</t>
  </si>
  <si>
    <t>A.5.  riència en la direcció d’escoles municipals o públiques d’Educació
Infantil- Primària (2n cicle d’Educació infantil), per cada curs escolar:</t>
  </si>
  <si>
    <t>A.6.  Experiència en direcció de llars d’infants privades degudament
autoritzades, per cada curs escolar:</t>
  </si>
  <si>
    <t>Grau Mestre/a Educació Primària, Logopèdia, Pegagogia, Psicologia i psicopedagogia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</si>
</sst>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4"/>
      <name val="Calibri"/>
      <family val="2"/>
    </font>
    <font>
      <i/>
      <sz val="11"/>
      <color theme="4"/>
      <name val="Calibri"/>
      <family val="2"/>
    </font>
    <font>
      <b/>
      <sz val="11"/>
      <name val="Calibri"/>
      <family val="2"/>
      <scheme val="minor"/>
    </font>
    <font>
      <i/>
      <sz val="8"/>
      <color theme="4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rgb="FF0070C0"/>
      <name val="Aptos Narrow"/>
      <family val="2"/>
    </font>
    <font>
      <i/>
      <sz val="10"/>
      <color theme="4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3" xfId="0" applyBorder="1"/>
    <xf numFmtId="0" fontId="0" fillId="0" borderId="4" xfId="0" applyBorder="1"/>
    <xf numFmtId="2" fontId="0" fillId="0" borderId="4" xfId="0" applyNumberFormat="1" applyBorder="1"/>
    <xf numFmtId="0" fontId="5" fillId="0" borderId="0" xfId="0" applyFont="1" applyAlignment="1">
      <alignment horizontal="right"/>
    </xf>
    <xf numFmtId="14" fontId="6" fillId="0" borderId="1" xfId="0" applyNumberFormat="1" applyFont="1" applyBorder="1"/>
    <xf numFmtId="0" fontId="2" fillId="0" borderId="1" xfId="0" applyFont="1" applyBorder="1"/>
    <xf numFmtId="0" fontId="0" fillId="2" borderId="1" xfId="0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2" fontId="0" fillId="2" borderId="1" xfId="0" applyNumberFormat="1" applyFill="1" applyBorder="1"/>
    <xf numFmtId="2" fontId="1" fillId="0" borderId="0" xfId="0" applyNumberFormat="1" applyFont="1"/>
    <xf numFmtId="2" fontId="0" fillId="3" borderId="0" xfId="0" applyNumberFormat="1" applyFill="1"/>
    <xf numFmtId="2" fontId="12" fillId="0" borderId="0" xfId="0" applyNumberFormat="1" applyFont="1"/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13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/>
    <xf numFmtId="0" fontId="14" fillId="3" borderId="0" xfId="0" applyFont="1" applyFill="1"/>
    <xf numFmtId="0" fontId="15" fillId="0" borderId="0" xfId="0" applyFont="1" applyAlignment="1">
      <alignment horizontal="justify" vertical="center" wrapText="1"/>
    </xf>
    <xf numFmtId="2" fontId="2" fillId="0" borderId="1" xfId="0" applyNumberFormat="1" applyFont="1" applyBorder="1"/>
    <xf numFmtId="0" fontId="16" fillId="0" borderId="1" xfId="0" applyFont="1" applyBorder="1"/>
    <xf numFmtId="2" fontId="0" fillId="2" borderId="1" xfId="0" applyNumberFormat="1" applyFill="1" applyBorder="1" applyAlignment="1">
      <alignment horizontal="center" vertical="center"/>
    </xf>
    <xf numFmtId="0" fontId="1" fillId="0" borderId="6" xfId="0" applyFont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7" fillId="0" borderId="0" xfId="0" applyFont="1"/>
    <xf numFmtId="0" fontId="17" fillId="0" borderId="0" xfId="0" applyFont="1" applyAlignment="1">
      <alignment horizontal="right"/>
    </xf>
    <xf numFmtId="2" fontId="18" fillId="0" borderId="0" xfId="0" applyNumberFormat="1" applyFont="1"/>
    <xf numFmtId="0" fontId="19" fillId="0" borderId="0" xfId="0" applyFont="1"/>
    <xf numFmtId="0" fontId="21" fillId="0" borderId="6" xfId="0" applyFont="1" applyBorder="1" applyAlignment="1">
      <alignment horizontal="right"/>
    </xf>
    <xf numFmtId="2" fontId="0" fillId="2" borderId="2" xfId="0" applyNumberFormat="1" applyFill="1" applyBorder="1"/>
    <xf numFmtId="2" fontId="1" fillId="2" borderId="2" xfId="0" applyNumberFormat="1" applyFont="1" applyFill="1" applyBorder="1"/>
    <xf numFmtId="0" fontId="10" fillId="5" borderId="0" xfId="0" applyFont="1" applyFill="1"/>
    <xf numFmtId="0" fontId="8" fillId="5" borderId="0" xfId="0" applyFont="1" applyFill="1"/>
    <xf numFmtId="0" fontId="0" fillId="5" borderId="0" xfId="0" applyFill="1"/>
    <xf numFmtId="0" fontId="23" fillId="0" borderId="0" xfId="0" applyFont="1"/>
    <xf numFmtId="0" fontId="24" fillId="2" borderId="1" xfId="0" applyFont="1" applyFill="1" applyBorder="1" applyAlignment="1">
      <alignment vertical="center" wrapText="1"/>
    </xf>
    <xf numFmtId="2" fontId="17" fillId="0" borderId="0" xfId="0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30" fillId="0" borderId="0" xfId="0" applyFont="1"/>
    <xf numFmtId="0" fontId="1" fillId="0" borderId="7" xfId="0" applyFont="1" applyBorder="1"/>
    <xf numFmtId="0" fontId="0" fillId="0" borderId="10" xfId="0" applyBorder="1"/>
    <xf numFmtId="0" fontId="1" fillId="0" borderId="3" xfId="0" applyFont="1" applyBorder="1"/>
    <xf numFmtId="0" fontId="0" fillId="0" borderId="11" xfId="0" applyBorder="1"/>
    <xf numFmtId="0" fontId="0" fillId="0" borderId="3" xfId="0" applyBorder="1" applyAlignment="1">
      <alignment horizontal="right"/>
    </xf>
    <xf numFmtId="0" fontId="0" fillId="0" borderId="9" xfId="0" applyBorder="1"/>
    <xf numFmtId="2" fontId="0" fillId="0" borderId="5" xfId="0" applyNumberFormat="1" applyBorder="1"/>
    <xf numFmtId="0" fontId="0" fillId="0" borderId="5" xfId="0" applyBorder="1"/>
    <xf numFmtId="0" fontId="0" fillId="0" borderId="8" xfId="0" applyBorder="1"/>
    <xf numFmtId="0" fontId="20" fillId="2" borderId="12" xfId="0" applyFont="1" applyFill="1" applyBorder="1"/>
    <xf numFmtId="2" fontId="0" fillId="2" borderId="13" xfId="0" applyNumberFormat="1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7" xfId="0" applyBorder="1"/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0" fillId="0" borderId="11" xfId="0" applyNumberFormat="1" applyBorder="1"/>
    <xf numFmtId="0" fontId="1" fillId="0" borderId="9" xfId="0" applyFont="1" applyBorder="1"/>
    <xf numFmtId="2" fontId="0" fillId="4" borderId="5" xfId="0" applyNumberFormat="1" applyFill="1" applyBorder="1"/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1" fillId="0" borderId="0" xfId="0" applyFont="1" applyAlignment="1">
      <alignment horizontal="left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7B97-1BA1-48F0-9874-3832E82504E4}">
  <dimension ref="A1:K138"/>
  <sheetViews>
    <sheetView tabSelected="1" topLeftCell="A25" zoomScaleNormal="100" workbookViewId="0">
      <selection activeCell="I115" sqref="I114:I115"/>
    </sheetView>
  </sheetViews>
  <sheetFormatPr defaultColWidth="11" defaultRowHeight="14.5" x14ac:dyDescent="0.35"/>
  <cols>
    <col min="1" max="1" width="31.453125" customWidth="1"/>
    <col min="2" max="2" width="10.81640625" style="2" customWidth="1"/>
    <col min="3" max="3" width="11" customWidth="1"/>
    <col min="4" max="4" width="11.453125" customWidth="1"/>
    <col min="5" max="5" width="7.1796875" customWidth="1"/>
    <col min="6" max="6" width="8.453125" customWidth="1"/>
    <col min="7" max="7" width="9.81640625" customWidth="1"/>
    <col min="8" max="8" width="11.54296875" customWidth="1"/>
    <col min="9" max="9" width="45.81640625" customWidth="1"/>
    <col min="10" max="10" width="16.1796875" customWidth="1"/>
    <col min="11" max="11" width="22" customWidth="1"/>
  </cols>
  <sheetData>
    <row r="1" spans="1:9" ht="19" thickBot="1" x14ac:dyDescent="0.5">
      <c r="A1" s="75" t="s">
        <v>81</v>
      </c>
      <c r="B1" s="76"/>
      <c r="C1" s="77"/>
      <c r="D1" s="77"/>
      <c r="E1" s="77"/>
      <c r="F1" s="77"/>
      <c r="G1" s="77"/>
      <c r="H1" s="77"/>
      <c r="I1" s="78"/>
    </row>
    <row r="2" spans="1:9" x14ac:dyDescent="0.35">
      <c r="A2" s="60" t="s">
        <v>1</v>
      </c>
    </row>
    <row r="3" spans="1:9" x14ac:dyDescent="0.35">
      <c r="A3" s="50" t="s">
        <v>2</v>
      </c>
    </row>
    <row r="4" spans="1:9" x14ac:dyDescent="0.35">
      <c r="A4" s="29"/>
    </row>
    <row r="5" spans="1:9" x14ac:dyDescent="0.35">
      <c r="A5" s="66" t="s">
        <v>4</v>
      </c>
      <c r="B5" s="17"/>
      <c r="C5" s="16"/>
      <c r="D5" s="67"/>
    </row>
    <row r="6" spans="1:9" ht="15" thickBot="1" x14ac:dyDescent="0.4">
      <c r="A6" s="68" t="s">
        <v>5</v>
      </c>
      <c r="B6" s="85"/>
      <c r="C6" s="85"/>
      <c r="D6" s="86"/>
    </row>
    <row r="7" spans="1:9" ht="15" thickBot="1" x14ac:dyDescent="0.4">
      <c r="A7" s="70" t="s">
        <v>6</v>
      </c>
      <c r="B7" s="95" t="s">
        <v>3</v>
      </c>
      <c r="C7" s="95"/>
      <c r="D7" s="95"/>
      <c r="G7" s="13" t="s">
        <v>7</v>
      </c>
      <c r="H7" s="54">
        <f>SUM(B13+B15)</f>
        <v>0</v>
      </c>
    </row>
    <row r="8" spans="1:9" x14ac:dyDescent="0.35">
      <c r="A8" s="71"/>
      <c r="B8" s="72"/>
      <c r="C8" s="73"/>
      <c r="D8" s="74"/>
    </row>
    <row r="10" spans="1:9" x14ac:dyDescent="0.35">
      <c r="A10" s="79"/>
      <c r="B10" s="80" t="s">
        <v>8</v>
      </c>
      <c r="C10" s="81" t="s">
        <v>9</v>
      </c>
    </row>
    <row r="11" spans="1:9" x14ac:dyDescent="0.35">
      <c r="A11" s="68" t="s">
        <v>10</v>
      </c>
      <c r="B11" s="7"/>
      <c r="C11" s="7"/>
    </row>
    <row r="12" spans="1:9" x14ac:dyDescent="0.35">
      <c r="A12" s="68"/>
      <c r="C12" s="82"/>
      <c r="G12" s="13"/>
      <c r="H12" s="27"/>
    </row>
    <row r="13" spans="1:9" ht="21" x14ac:dyDescent="0.5">
      <c r="A13" s="68" t="s">
        <v>11</v>
      </c>
      <c r="B13" s="26">
        <f>SUM(B86+B125)</f>
        <v>0</v>
      </c>
      <c r="C13" s="69" t="s">
        <v>12</v>
      </c>
      <c r="D13" s="51"/>
    </row>
    <row r="14" spans="1:9" x14ac:dyDescent="0.35">
      <c r="A14" s="68"/>
      <c r="C14" s="69"/>
    </row>
    <row r="15" spans="1:9" x14ac:dyDescent="0.35">
      <c r="A15" s="83" t="s">
        <v>13</v>
      </c>
      <c r="B15" s="84"/>
      <c r="C15" s="74" t="s">
        <v>12</v>
      </c>
    </row>
    <row r="16" spans="1:9" x14ac:dyDescent="0.35">
      <c r="A16" s="1"/>
    </row>
    <row r="17" spans="1:11" x14ac:dyDescent="0.35">
      <c r="A17" s="1"/>
    </row>
    <row r="18" spans="1:11" x14ac:dyDescent="0.35">
      <c r="A18" s="1"/>
    </row>
    <row r="19" spans="1:11" ht="15.5" x14ac:dyDescent="0.35">
      <c r="A19" s="40" t="s">
        <v>14</v>
      </c>
      <c r="B19" s="28"/>
      <c r="C19" s="34"/>
      <c r="D19" s="34"/>
      <c r="E19" s="34"/>
      <c r="F19" s="34"/>
      <c r="G19" s="34"/>
      <c r="H19" s="34"/>
      <c r="I19" s="34"/>
    </row>
    <row r="20" spans="1:11" x14ac:dyDescent="0.35">
      <c r="A20" s="1"/>
    </row>
    <row r="21" spans="1:11" x14ac:dyDescent="0.35">
      <c r="A21" s="1" t="s">
        <v>15</v>
      </c>
    </row>
    <row r="22" spans="1:11" ht="15.5" x14ac:dyDescent="0.35">
      <c r="A22" s="1"/>
      <c r="J22" s="33"/>
    </row>
    <row r="23" spans="1:11" s="5" customFormat="1" ht="81" customHeight="1" x14ac:dyDescent="0.35">
      <c r="A23" s="35" t="s">
        <v>82</v>
      </c>
      <c r="B23" s="30" t="s">
        <v>16</v>
      </c>
      <c r="C23" s="31" t="s">
        <v>17</v>
      </c>
      <c r="D23" s="31" t="s">
        <v>18</v>
      </c>
      <c r="E23" s="31" t="s">
        <v>19</v>
      </c>
      <c r="F23" s="31" t="s">
        <v>20</v>
      </c>
      <c r="G23" s="32" t="s">
        <v>21</v>
      </c>
      <c r="H23" s="31" t="s">
        <v>22</v>
      </c>
      <c r="I23" s="31" t="s">
        <v>23</v>
      </c>
      <c r="J23" s="3"/>
      <c r="K23" s="4"/>
    </row>
    <row r="24" spans="1:11" x14ac:dyDescent="0.35">
      <c r="A24" s="38" t="s">
        <v>24</v>
      </c>
      <c r="B24" s="7">
        <v>1.5</v>
      </c>
      <c r="C24" s="8">
        <f>B24/12</f>
        <v>0.125</v>
      </c>
      <c r="D24" s="8">
        <f>C24/30</f>
        <v>4.1666666666666666E-3</v>
      </c>
      <c r="E24" s="19"/>
      <c r="F24" s="19"/>
      <c r="G24" s="9"/>
      <c r="H24" s="6">
        <f>G24*D24</f>
        <v>0</v>
      </c>
      <c r="I24" s="20"/>
      <c r="J24" s="3"/>
      <c r="K24" s="4"/>
    </row>
    <row r="25" spans="1:11" x14ac:dyDescent="0.35">
      <c r="A25" s="6"/>
      <c r="B25" s="7">
        <v>1.5</v>
      </c>
      <c r="C25" s="8">
        <f t="shared" ref="C25:C28" si="0">B25/12</f>
        <v>0.125</v>
      </c>
      <c r="D25" s="8">
        <f t="shared" ref="D25:D28" si="1">C25/30</f>
        <v>4.1666666666666666E-3</v>
      </c>
      <c r="E25" s="19"/>
      <c r="F25" s="19"/>
      <c r="G25" s="9"/>
      <c r="H25" s="6">
        <f t="shared" ref="H25:H28" si="2">G25*D25</f>
        <v>0</v>
      </c>
      <c r="I25" s="20"/>
      <c r="J25" s="3"/>
      <c r="K25" s="4"/>
    </row>
    <row r="26" spans="1:11" x14ac:dyDescent="0.35">
      <c r="A26" s="6"/>
      <c r="B26" s="7">
        <v>1.5</v>
      </c>
      <c r="C26" s="8">
        <f t="shared" si="0"/>
        <v>0.125</v>
      </c>
      <c r="D26" s="8">
        <f t="shared" si="1"/>
        <v>4.1666666666666666E-3</v>
      </c>
      <c r="E26" s="19"/>
      <c r="F26" s="19"/>
      <c r="G26" s="9"/>
      <c r="H26" s="6">
        <f t="shared" si="2"/>
        <v>0</v>
      </c>
      <c r="I26" s="20"/>
      <c r="J26" s="3"/>
      <c r="K26" s="4"/>
    </row>
    <row r="27" spans="1:11" x14ac:dyDescent="0.35">
      <c r="A27" s="6"/>
      <c r="B27" s="7">
        <v>1.5</v>
      </c>
      <c r="C27" s="8">
        <f t="shared" si="0"/>
        <v>0.125</v>
      </c>
      <c r="D27" s="8">
        <f t="shared" si="1"/>
        <v>4.1666666666666666E-3</v>
      </c>
      <c r="E27" s="19"/>
      <c r="F27" s="19"/>
      <c r="G27" s="9"/>
      <c r="H27" s="6">
        <f t="shared" si="2"/>
        <v>0</v>
      </c>
      <c r="I27" s="20"/>
      <c r="J27" s="3"/>
      <c r="K27" s="4"/>
    </row>
    <row r="28" spans="1:11" x14ac:dyDescent="0.35">
      <c r="A28" s="6"/>
      <c r="B28" s="7">
        <v>1.5</v>
      </c>
      <c r="C28" s="8">
        <f t="shared" si="0"/>
        <v>0.125</v>
      </c>
      <c r="D28" s="8">
        <f t="shared" si="1"/>
        <v>4.1666666666666666E-3</v>
      </c>
      <c r="E28" s="19"/>
      <c r="F28" s="19"/>
      <c r="G28" s="9"/>
      <c r="H28" s="6">
        <f t="shared" si="2"/>
        <v>0</v>
      </c>
      <c r="I28" s="20"/>
      <c r="J28" s="3"/>
      <c r="K28" s="4"/>
    </row>
    <row r="29" spans="1:11" x14ac:dyDescent="0.35">
      <c r="F29" s="10"/>
      <c r="G29" s="10" t="s">
        <v>25</v>
      </c>
      <c r="H29" s="21">
        <f>SUM(H24:H28)</f>
        <v>0</v>
      </c>
      <c r="J29" s="3"/>
      <c r="K29" s="4"/>
    </row>
    <row r="30" spans="1:11" x14ac:dyDescent="0.35">
      <c r="F30" s="10"/>
      <c r="G30" s="10"/>
      <c r="J30" s="3"/>
      <c r="K30" s="4"/>
    </row>
    <row r="31" spans="1:11" ht="59" customHeight="1" x14ac:dyDescent="0.35">
      <c r="A31" s="35" t="s">
        <v>83</v>
      </c>
      <c r="B31" s="30" t="s">
        <v>16</v>
      </c>
      <c r="C31" s="31" t="s">
        <v>17</v>
      </c>
      <c r="D31" s="31" t="s">
        <v>18</v>
      </c>
      <c r="E31" s="31" t="s">
        <v>19</v>
      </c>
      <c r="F31" s="31" t="s">
        <v>20</v>
      </c>
      <c r="G31" s="32" t="s">
        <v>21</v>
      </c>
      <c r="H31" s="31" t="s">
        <v>22</v>
      </c>
      <c r="I31" s="31" t="s">
        <v>23</v>
      </c>
      <c r="J31" s="3"/>
      <c r="K31" s="4"/>
    </row>
    <row r="32" spans="1:11" x14ac:dyDescent="0.35">
      <c r="A32" s="39" t="s">
        <v>24</v>
      </c>
      <c r="B32" s="7">
        <v>1.25</v>
      </c>
      <c r="C32" s="8">
        <f t="shared" ref="C32:C36" si="3">B32/12</f>
        <v>0.10416666666666667</v>
      </c>
      <c r="D32" s="8">
        <f t="shared" ref="D32:D36" si="4">C32/30</f>
        <v>3.4722222222222225E-3</v>
      </c>
      <c r="E32" s="19"/>
      <c r="F32" s="19"/>
      <c r="G32" s="9"/>
      <c r="H32" s="6">
        <f t="shared" ref="H32:H36" si="5">G32*D32</f>
        <v>0</v>
      </c>
      <c r="I32" s="20"/>
      <c r="J32" s="11"/>
      <c r="K32" s="3"/>
    </row>
    <row r="33" spans="1:11" ht="16.5" customHeight="1" x14ac:dyDescent="0.35">
      <c r="A33" s="6"/>
      <c r="B33" s="7">
        <v>1.25</v>
      </c>
      <c r="C33" s="8">
        <f t="shared" si="3"/>
        <v>0.10416666666666667</v>
      </c>
      <c r="D33" s="8">
        <f t="shared" si="4"/>
        <v>3.4722222222222225E-3</v>
      </c>
      <c r="E33" s="19"/>
      <c r="F33" s="19"/>
      <c r="G33" s="9"/>
      <c r="H33" s="6">
        <f t="shared" si="5"/>
        <v>0</v>
      </c>
      <c r="I33" s="20"/>
      <c r="J33" s="3"/>
      <c r="K33" s="11"/>
    </row>
    <row r="34" spans="1:11" x14ac:dyDescent="0.35">
      <c r="A34" s="6"/>
      <c r="B34" s="7">
        <v>1.25</v>
      </c>
      <c r="C34" s="8">
        <f t="shared" si="3"/>
        <v>0.10416666666666667</v>
      </c>
      <c r="D34" s="8">
        <f t="shared" si="4"/>
        <v>3.4722222222222225E-3</v>
      </c>
      <c r="E34" s="19"/>
      <c r="F34" s="19"/>
      <c r="G34" s="9"/>
      <c r="H34" s="6">
        <f t="shared" si="5"/>
        <v>0</v>
      </c>
      <c r="I34" s="20"/>
      <c r="J34" s="3"/>
      <c r="K34" s="4"/>
    </row>
    <row r="35" spans="1:11" x14ac:dyDescent="0.35">
      <c r="A35" s="6"/>
      <c r="B35" s="7">
        <v>1.25</v>
      </c>
      <c r="C35" s="8">
        <f>B35/12</f>
        <v>0.10416666666666667</v>
      </c>
      <c r="D35" s="8">
        <f>C35/30</f>
        <v>3.4722222222222225E-3</v>
      </c>
      <c r="E35" s="19"/>
      <c r="F35" s="19"/>
      <c r="G35" s="9"/>
      <c r="H35" s="6">
        <f>G35*D35</f>
        <v>0</v>
      </c>
      <c r="I35" s="20"/>
      <c r="J35" s="3"/>
      <c r="K35" s="4"/>
    </row>
    <row r="36" spans="1:11" x14ac:dyDescent="0.35">
      <c r="A36" s="6"/>
      <c r="B36" s="7">
        <v>1.25</v>
      </c>
      <c r="C36" s="8">
        <f t="shared" si="3"/>
        <v>0.10416666666666667</v>
      </c>
      <c r="D36" s="8">
        <f t="shared" si="4"/>
        <v>3.4722222222222225E-3</v>
      </c>
      <c r="E36" s="19"/>
      <c r="F36" s="19"/>
      <c r="G36" s="9"/>
      <c r="H36" s="6">
        <f t="shared" si="5"/>
        <v>0</v>
      </c>
      <c r="I36" s="20"/>
      <c r="J36" s="3"/>
      <c r="K36" s="4"/>
    </row>
    <row r="37" spans="1:11" x14ac:dyDescent="0.35">
      <c r="F37" s="10"/>
      <c r="G37" s="10" t="s">
        <v>25</v>
      </c>
      <c r="H37" s="21">
        <f>SUM(H32:H36)</f>
        <v>0</v>
      </c>
      <c r="J37" s="3"/>
      <c r="K37" s="4"/>
    </row>
    <row r="38" spans="1:11" x14ac:dyDescent="0.35">
      <c r="J38" s="3"/>
      <c r="K38" s="4"/>
    </row>
    <row r="39" spans="1:11" ht="44.5" customHeight="1" x14ac:dyDescent="0.35">
      <c r="A39" s="36" t="s">
        <v>84</v>
      </c>
      <c r="B39" s="30" t="s">
        <v>16</v>
      </c>
      <c r="C39" s="31" t="s">
        <v>17</v>
      </c>
      <c r="D39" s="31" t="s">
        <v>18</v>
      </c>
      <c r="E39" s="31" t="s">
        <v>19</v>
      </c>
      <c r="F39" s="31" t="s">
        <v>20</v>
      </c>
      <c r="G39" s="32" t="s">
        <v>26</v>
      </c>
      <c r="H39" s="31" t="s">
        <v>22</v>
      </c>
      <c r="I39" s="31" t="s">
        <v>23</v>
      </c>
      <c r="J39" s="3"/>
      <c r="K39" s="4"/>
    </row>
    <row r="40" spans="1:11" x14ac:dyDescent="0.35">
      <c r="A40" s="39" t="s">
        <v>24</v>
      </c>
      <c r="B40" s="7">
        <v>1</v>
      </c>
      <c r="C40" s="8">
        <f t="shared" ref="C40:C42" si="6">B40/12</f>
        <v>8.3333333333333329E-2</v>
      </c>
      <c r="D40" s="8">
        <f t="shared" ref="D40:D42" si="7">C40/30</f>
        <v>2.7777777777777775E-3</v>
      </c>
      <c r="E40" s="19"/>
      <c r="F40" s="19"/>
      <c r="G40" s="9"/>
      <c r="H40" s="6">
        <f t="shared" ref="H40:H42" si="8">G40*D40</f>
        <v>0</v>
      </c>
      <c r="I40" s="6"/>
      <c r="K40" s="4"/>
    </row>
    <row r="41" spans="1:11" x14ac:dyDescent="0.35">
      <c r="A41" s="6"/>
      <c r="B41" s="7">
        <v>1</v>
      </c>
      <c r="C41" s="8">
        <f t="shared" si="6"/>
        <v>8.3333333333333329E-2</v>
      </c>
      <c r="D41" s="8">
        <f t="shared" si="7"/>
        <v>2.7777777777777775E-3</v>
      </c>
      <c r="E41" s="19"/>
      <c r="F41" s="19"/>
      <c r="G41" s="9"/>
      <c r="H41" s="6">
        <f t="shared" si="8"/>
        <v>0</v>
      </c>
      <c r="I41" s="6"/>
    </row>
    <row r="42" spans="1:11" s="12" customFormat="1" ht="12.25" customHeight="1" x14ac:dyDescent="0.35">
      <c r="A42" s="6"/>
      <c r="B42" s="7">
        <v>1</v>
      </c>
      <c r="C42" s="8">
        <f t="shared" si="6"/>
        <v>8.3333333333333329E-2</v>
      </c>
      <c r="D42" s="8">
        <f t="shared" si="7"/>
        <v>2.7777777777777775E-3</v>
      </c>
      <c r="E42" s="19"/>
      <c r="F42" s="19"/>
      <c r="G42" s="9"/>
      <c r="H42" s="6">
        <f t="shared" si="8"/>
        <v>0</v>
      </c>
      <c r="I42" s="6"/>
      <c r="J42"/>
    </row>
    <row r="43" spans="1:11" x14ac:dyDescent="0.35">
      <c r="A43" s="6"/>
      <c r="B43" s="7">
        <v>1</v>
      </c>
      <c r="C43" s="8">
        <f>B43/12</f>
        <v>8.3333333333333329E-2</v>
      </c>
      <c r="D43" s="8">
        <f>C43/30</f>
        <v>2.7777777777777775E-3</v>
      </c>
      <c r="E43" s="19"/>
      <c r="F43" s="19"/>
      <c r="G43" s="9"/>
      <c r="H43" s="6">
        <f>G43*D43</f>
        <v>0</v>
      </c>
      <c r="I43" s="6"/>
    </row>
    <row r="44" spans="1:11" x14ac:dyDescent="0.35">
      <c r="A44" s="6"/>
      <c r="B44" s="7">
        <v>1</v>
      </c>
      <c r="C44" s="8">
        <f t="shared" ref="C44" si="9">B44/12</f>
        <v>8.3333333333333329E-2</v>
      </c>
      <c r="D44" s="8">
        <f t="shared" ref="D44" si="10">C44/30</f>
        <v>2.7777777777777775E-3</v>
      </c>
      <c r="E44" s="19"/>
      <c r="F44" s="19"/>
      <c r="G44" s="9"/>
      <c r="H44" s="6">
        <f t="shared" ref="H44" si="11">G44*D44</f>
        <v>0</v>
      </c>
      <c r="I44" s="6"/>
    </row>
    <row r="45" spans="1:11" x14ac:dyDescent="0.35">
      <c r="F45" s="10"/>
      <c r="G45" s="10" t="s">
        <v>25</v>
      </c>
      <c r="H45" s="21">
        <f>SUM(H40:H44)</f>
        <v>0</v>
      </c>
    </row>
    <row r="47" spans="1:11" ht="47" customHeight="1" x14ac:dyDescent="0.35">
      <c r="A47" s="36" t="s">
        <v>85</v>
      </c>
      <c r="B47" s="30" t="s">
        <v>16</v>
      </c>
      <c r="C47" s="31" t="s">
        <v>17</v>
      </c>
      <c r="D47" s="31" t="s">
        <v>18</v>
      </c>
      <c r="E47" s="31" t="s">
        <v>19</v>
      </c>
      <c r="F47" s="31" t="s">
        <v>20</v>
      </c>
      <c r="G47" s="32" t="s">
        <v>27</v>
      </c>
      <c r="H47" s="31" t="s">
        <v>22</v>
      </c>
      <c r="I47" s="31" t="s">
        <v>23</v>
      </c>
    </row>
    <row r="48" spans="1:11" x14ac:dyDescent="0.35">
      <c r="A48" s="39" t="s">
        <v>24</v>
      </c>
      <c r="B48" s="7">
        <v>0.75</v>
      </c>
      <c r="C48" s="8">
        <f t="shared" ref="C48:C50" si="12">B48/12</f>
        <v>6.25E-2</v>
      </c>
      <c r="D48" s="8">
        <f t="shared" ref="D48:D50" si="13">C48/30</f>
        <v>2.0833333333333333E-3</v>
      </c>
      <c r="E48" s="19"/>
      <c r="F48" s="19"/>
      <c r="G48" s="9"/>
      <c r="H48" s="6">
        <f t="shared" ref="H48:H50" si="14">G48*D48</f>
        <v>0</v>
      </c>
      <c r="I48" s="20"/>
    </row>
    <row r="49" spans="1:10" x14ac:dyDescent="0.35">
      <c r="A49" s="6"/>
      <c r="B49" s="7">
        <v>0.75</v>
      </c>
      <c r="C49" s="8">
        <f t="shared" si="12"/>
        <v>6.25E-2</v>
      </c>
      <c r="D49" s="8">
        <f t="shared" si="13"/>
        <v>2.0833333333333333E-3</v>
      </c>
      <c r="E49" s="19"/>
      <c r="F49" s="19"/>
      <c r="G49" s="9"/>
      <c r="H49" s="6">
        <f t="shared" si="14"/>
        <v>0</v>
      </c>
      <c r="I49" s="20"/>
    </row>
    <row r="50" spans="1:10" x14ac:dyDescent="0.35">
      <c r="A50" s="6"/>
      <c r="B50" s="7">
        <v>0.75</v>
      </c>
      <c r="C50" s="8">
        <f t="shared" si="12"/>
        <v>6.25E-2</v>
      </c>
      <c r="D50" s="8">
        <f t="shared" si="13"/>
        <v>2.0833333333333333E-3</v>
      </c>
      <c r="E50" s="19"/>
      <c r="F50" s="19"/>
      <c r="G50" s="9"/>
      <c r="H50" s="6">
        <f t="shared" si="14"/>
        <v>0</v>
      </c>
      <c r="I50" s="20"/>
    </row>
    <row r="51" spans="1:10" x14ac:dyDescent="0.35">
      <c r="A51" s="6"/>
      <c r="B51" s="7">
        <v>0.75</v>
      </c>
      <c r="C51" s="8">
        <f>B51/12</f>
        <v>6.25E-2</v>
      </c>
      <c r="D51" s="8">
        <f>C51/30</f>
        <v>2.0833333333333333E-3</v>
      </c>
      <c r="E51" s="19"/>
      <c r="F51" s="19"/>
      <c r="G51" s="9"/>
      <c r="H51" s="6">
        <f>G51*D51</f>
        <v>0</v>
      </c>
      <c r="I51" s="20"/>
    </row>
    <row r="52" spans="1:10" x14ac:dyDescent="0.35">
      <c r="A52" s="6"/>
      <c r="B52" s="7">
        <v>0.75</v>
      </c>
      <c r="C52" s="8">
        <f t="shared" ref="C52" si="15">B52/12</f>
        <v>6.25E-2</v>
      </c>
      <c r="D52" s="8">
        <f t="shared" ref="D52" si="16">C52/30</f>
        <v>2.0833333333333333E-3</v>
      </c>
      <c r="E52" s="19"/>
      <c r="F52" s="19"/>
      <c r="G52" s="9"/>
      <c r="H52" s="6">
        <f t="shared" ref="H52" si="17">G52*D52</f>
        <v>0</v>
      </c>
      <c r="I52" s="20"/>
    </row>
    <row r="53" spans="1:10" x14ac:dyDescent="0.35">
      <c r="F53" s="10"/>
      <c r="G53" s="10" t="s">
        <v>25</v>
      </c>
      <c r="H53" s="21">
        <f>SUM(H48:H52)</f>
        <v>0</v>
      </c>
      <c r="J53" s="4"/>
    </row>
    <row r="54" spans="1:10" x14ac:dyDescent="0.35">
      <c r="J54" s="14"/>
    </row>
    <row r="55" spans="1:10" ht="72.5" x14ac:dyDescent="0.35">
      <c r="A55" s="36" t="s">
        <v>86</v>
      </c>
      <c r="B55" s="30" t="s">
        <v>16</v>
      </c>
      <c r="C55" s="31" t="s">
        <v>17</v>
      </c>
      <c r="D55" s="31" t="s">
        <v>18</v>
      </c>
      <c r="E55" s="31" t="s">
        <v>19</v>
      </c>
      <c r="F55" s="31" t="s">
        <v>20</v>
      </c>
      <c r="G55" s="32" t="s">
        <v>27</v>
      </c>
      <c r="H55" s="31" t="s">
        <v>22</v>
      </c>
      <c r="I55" s="31" t="s">
        <v>23</v>
      </c>
      <c r="J55" s="4"/>
    </row>
    <row r="56" spans="1:10" x14ac:dyDescent="0.35">
      <c r="A56" s="39" t="s">
        <v>24</v>
      </c>
      <c r="B56" s="7">
        <v>0.5</v>
      </c>
      <c r="C56" s="8">
        <f t="shared" ref="C56:C58" si="18">B56/12</f>
        <v>4.1666666666666664E-2</v>
      </c>
      <c r="D56" s="8">
        <f t="shared" ref="D56:D58" si="19">C56/30</f>
        <v>1.3888888888888887E-3</v>
      </c>
      <c r="E56" s="19"/>
      <c r="F56" s="19"/>
      <c r="G56" s="9"/>
      <c r="H56" s="6">
        <f t="shared" ref="H56:H58" si="20">G56*D56</f>
        <v>0</v>
      </c>
      <c r="I56" s="6"/>
      <c r="J56" s="4"/>
    </row>
    <row r="57" spans="1:10" x14ac:dyDescent="0.35">
      <c r="A57" s="6"/>
      <c r="B57" s="7">
        <v>0.5</v>
      </c>
      <c r="C57" s="8">
        <f t="shared" si="18"/>
        <v>4.1666666666666664E-2</v>
      </c>
      <c r="D57" s="8">
        <f t="shared" si="19"/>
        <v>1.3888888888888887E-3</v>
      </c>
      <c r="E57" s="19"/>
      <c r="F57" s="19"/>
      <c r="G57" s="9"/>
      <c r="H57" s="6">
        <f t="shared" si="20"/>
        <v>0</v>
      </c>
      <c r="I57" s="6"/>
      <c r="J57" s="4"/>
    </row>
    <row r="58" spans="1:10" x14ac:dyDescent="0.35">
      <c r="A58" s="6"/>
      <c r="B58" s="7">
        <v>0.5</v>
      </c>
      <c r="C58" s="8">
        <f t="shared" si="18"/>
        <v>4.1666666666666664E-2</v>
      </c>
      <c r="D58" s="8">
        <f t="shared" si="19"/>
        <v>1.3888888888888887E-3</v>
      </c>
      <c r="E58" s="19"/>
      <c r="F58" s="19"/>
      <c r="G58" s="9"/>
      <c r="H58" s="6">
        <f t="shared" si="20"/>
        <v>0</v>
      </c>
      <c r="I58" s="6"/>
    </row>
    <row r="59" spans="1:10" x14ac:dyDescent="0.35">
      <c r="A59" s="6"/>
      <c r="B59" s="7">
        <v>0.5</v>
      </c>
      <c r="C59" s="8">
        <f>B59/12</f>
        <v>4.1666666666666664E-2</v>
      </c>
      <c r="D59" s="8">
        <f>C59/30</f>
        <v>1.3888888888888887E-3</v>
      </c>
      <c r="E59" s="19"/>
      <c r="F59" s="19"/>
      <c r="G59" s="9"/>
      <c r="H59" s="6">
        <f>G59*D59</f>
        <v>0</v>
      </c>
      <c r="I59" s="6"/>
    </row>
    <row r="60" spans="1:10" x14ac:dyDescent="0.35">
      <c r="A60" s="6"/>
      <c r="B60" s="7">
        <v>0.5</v>
      </c>
      <c r="C60" s="8">
        <f t="shared" ref="C60" si="21">B60/12</f>
        <v>4.1666666666666664E-2</v>
      </c>
      <c r="D60" s="8">
        <f t="shared" ref="D60" si="22">C60/30</f>
        <v>1.3888888888888887E-3</v>
      </c>
      <c r="E60" s="19"/>
      <c r="F60" s="19"/>
      <c r="G60" s="9"/>
      <c r="H60" s="6">
        <f t="shared" ref="H60" si="23">G60*D60</f>
        <v>0</v>
      </c>
      <c r="I60" s="6"/>
    </row>
    <row r="61" spans="1:10" x14ac:dyDescent="0.35">
      <c r="F61" s="10"/>
      <c r="G61" s="10" t="s">
        <v>25</v>
      </c>
      <c r="H61" s="21">
        <f>SUM(H56:H60)</f>
        <v>0</v>
      </c>
    </row>
    <row r="62" spans="1:10" x14ac:dyDescent="0.35">
      <c r="J62" s="25"/>
    </row>
    <row r="63" spans="1:10" ht="43.5" x14ac:dyDescent="0.35">
      <c r="A63" s="36" t="s">
        <v>87</v>
      </c>
      <c r="B63" s="30" t="s">
        <v>16</v>
      </c>
      <c r="C63" s="31" t="s">
        <v>17</v>
      </c>
      <c r="D63" s="31" t="s">
        <v>18</v>
      </c>
      <c r="E63" s="31" t="s">
        <v>19</v>
      </c>
      <c r="F63" s="31" t="s">
        <v>20</v>
      </c>
      <c r="G63" s="32" t="s">
        <v>27</v>
      </c>
      <c r="H63" s="31" t="s">
        <v>22</v>
      </c>
      <c r="I63" s="31" t="s">
        <v>23</v>
      </c>
    </row>
    <row r="64" spans="1:10" x14ac:dyDescent="0.35">
      <c r="A64" s="39" t="s">
        <v>24</v>
      </c>
      <c r="B64" s="7">
        <v>0.25</v>
      </c>
      <c r="C64" s="8">
        <f t="shared" ref="C64:C66" si="24">B64/12</f>
        <v>2.0833333333333332E-2</v>
      </c>
      <c r="D64" s="8">
        <f t="shared" ref="D64:D66" si="25">C64/30</f>
        <v>6.9444444444444436E-4</v>
      </c>
      <c r="E64" s="19"/>
      <c r="F64" s="19"/>
      <c r="G64" s="9"/>
      <c r="H64" s="6">
        <f t="shared" ref="H64:H66" si="26">G64*D64</f>
        <v>0</v>
      </c>
      <c r="I64" s="6"/>
    </row>
    <row r="65" spans="1:10" x14ac:dyDescent="0.35">
      <c r="A65" s="6"/>
      <c r="B65" s="7">
        <v>0.25</v>
      </c>
      <c r="C65" s="8">
        <f t="shared" si="24"/>
        <v>2.0833333333333332E-2</v>
      </c>
      <c r="D65" s="8">
        <f t="shared" si="25"/>
        <v>6.9444444444444436E-4</v>
      </c>
      <c r="E65" s="19"/>
      <c r="F65" s="19"/>
      <c r="G65" s="9"/>
      <c r="H65" s="6">
        <f t="shared" si="26"/>
        <v>0</v>
      </c>
      <c r="I65" s="6"/>
    </row>
    <row r="66" spans="1:10" x14ac:dyDescent="0.35">
      <c r="A66" s="6"/>
      <c r="B66" s="7">
        <v>0.25</v>
      </c>
      <c r="C66" s="8">
        <f t="shared" si="24"/>
        <v>2.0833333333333332E-2</v>
      </c>
      <c r="D66" s="8">
        <f t="shared" si="25"/>
        <v>6.9444444444444436E-4</v>
      </c>
      <c r="E66" s="19"/>
      <c r="F66" s="19"/>
      <c r="G66" s="9"/>
      <c r="H66" s="6">
        <f t="shared" si="26"/>
        <v>0</v>
      </c>
      <c r="I66" s="6"/>
    </row>
    <row r="67" spans="1:10" x14ac:dyDescent="0.35">
      <c r="A67" s="6"/>
      <c r="B67" s="7">
        <v>0.25</v>
      </c>
      <c r="C67" s="8">
        <f>B67/12</f>
        <v>2.0833333333333332E-2</v>
      </c>
      <c r="D67" s="8">
        <f>C67/30</f>
        <v>6.9444444444444436E-4</v>
      </c>
      <c r="E67" s="19"/>
      <c r="F67" s="19"/>
      <c r="G67" s="9"/>
      <c r="H67" s="6">
        <f>G67*D67</f>
        <v>0</v>
      </c>
      <c r="I67" s="6"/>
    </row>
    <row r="68" spans="1:10" x14ac:dyDescent="0.35">
      <c r="A68" s="6"/>
      <c r="B68" s="7">
        <v>0.25</v>
      </c>
      <c r="C68" s="8">
        <f t="shared" ref="C68" si="27">B68/12</f>
        <v>2.0833333333333332E-2</v>
      </c>
      <c r="D68" s="8">
        <f t="shared" ref="D68" si="28">C68/30</f>
        <v>6.9444444444444436E-4</v>
      </c>
      <c r="E68" s="19"/>
      <c r="F68" s="19"/>
      <c r="G68" s="9"/>
      <c r="H68" s="6">
        <f t="shared" ref="H68" si="29">G68*D68</f>
        <v>0</v>
      </c>
      <c r="I68" s="6"/>
    </row>
    <row r="69" spans="1:10" x14ac:dyDescent="0.35">
      <c r="F69" s="10"/>
      <c r="G69" s="10" t="s">
        <v>25</v>
      </c>
      <c r="H69" s="21">
        <f>SUM(H64:H68)</f>
        <v>0</v>
      </c>
    </row>
    <row r="70" spans="1:10" x14ac:dyDescent="0.35">
      <c r="J70" s="14"/>
    </row>
    <row r="71" spans="1:10" ht="87" x14ac:dyDescent="0.35">
      <c r="A71" s="59" t="s">
        <v>28</v>
      </c>
      <c r="B71" s="37" t="s">
        <v>29</v>
      </c>
      <c r="C71" s="31" t="s">
        <v>30</v>
      </c>
      <c r="D71" s="90" t="s">
        <v>23</v>
      </c>
      <c r="E71" s="90"/>
      <c r="F71" s="90"/>
      <c r="G71" s="90"/>
      <c r="H71" s="90"/>
    </row>
    <row r="72" spans="1:10" x14ac:dyDescent="0.35">
      <c r="A72" s="39" t="s">
        <v>31</v>
      </c>
      <c r="B72" s="7"/>
      <c r="C72" s="7">
        <f>SUM(B72)</f>
        <v>0</v>
      </c>
      <c r="D72" s="89"/>
      <c r="E72" s="89"/>
      <c r="F72" s="89"/>
      <c r="G72" s="89"/>
      <c r="H72" s="89"/>
    </row>
    <row r="73" spans="1:10" x14ac:dyDescent="0.35">
      <c r="A73" s="6"/>
      <c r="B73" s="7"/>
      <c r="C73" s="7">
        <f>SUM(B73)</f>
        <v>0</v>
      </c>
      <c r="D73" s="89"/>
      <c r="E73" s="89"/>
      <c r="F73" s="89"/>
      <c r="G73" s="89"/>
      <c r="H73" s="89"/>
    </row>
    <row r="74" spans="1:10" x14ac:dyDescent="0.35">
      <c r="A74" s="6"/>
      <c r="B74" s="7"/>
      <c r="C74" s="7">
        <f>SUM(B74)</f>
        <v>0</v>
      </c>
      <c r="D74" s="89"/>
      <c r="E74" s="89"/>
      <c r="F74" s="89"/>
      <c r="G74" s="89"/>
      <c r="H74" s="89"/>
    </row>
    <row r="75" spans="1:10" x14ac:dyDescent="0.35">
      <c r="A75" s="6"/>
      <c r="B75" s="7"/>
      <c r="C75" s="7">
        <f>SUM(B75)</f>
        <v>0</v>
      </c>
      <c r="D75" s="89"/>
      <c r="E75" s="89"/>
      <c r="F75" s="89"/>
      <c r="G75" s="89"/>
      <c r="H75" s="89"/>
    </row>
    <row r="76" spans="1:10" x14ac:dyDescent="0.35">
      <c r="A76" s="6"/>
      <c r="B76" s="7"/>
      <c r="C76" s="7">
        <f>SUM(B76)</f>
        <v>0</v>
      </c>
      <c r="D76" s="89"/>
      <c r="E76" s="89"/>
      <c r="F76" s="89"/>
      <c r="G76" s="89"/>
      <c r="H76" s="89"/>
    </row>
    <row r="77" spans="1:10" x14ac:dyDescent="0.35">
      <c r="C77" s="26">
        <f>SUM(C72:C76)</f>
        <v>0</v>
      </c>
      <c r="F77" s="10"/>
      <c r="G77" s="10" t="s">
        <v>25</v>
      </c>
    </row>
    <row r="79" spans="1:10" ht="72.5" x14ac:dyDescent="0.35">
      <c r="A79" s="36" t="s">
        <v>32</v>
      </c>
      <c r="B79" s="37" t="s">
        <v>33</v>
      </c>
      <c r="C79" s="31" t="s">
        <v>30</v>
      </c>
      <c r="D79" s="90" t="s">
        <v>23</v>
      </c>
      <c r="E79" s="90"/>
      <c r="F79" s="90"/>
      <c r="G79" s="90"/>
      <c r="H79" s="90"/>
    </row>
    <row r="80" spans="1:10" x14ac:dyDescent="0.35">
      <c r="A80" s="39" t="s">
        <v>31</v>
      </c>
      <c r="B80" s="7"/>
      <c r="C80" s="7">
        <f>SUM(B80)</f>
        <v>0</v>
      </c>
      <c r="D80" s="89"/>
      <c r="E80" s="89"/>
      <c r="F80" s="89"/>
      <c r="G80" s="89"/>
      <c r="H80" s="89"/>
    </row>
    <row r="81" spans="1:10" x14ac:dyDescent="0.35">
      <c r="A81" s="6"/>
      <c r="B81" s="7"/>
      <c r="C81" s="7">
        <f>SUM(B81)</f>
        <v>0</v>
      </c>
      <c r="D81" s="88"/>
      <c r="E81" s="88"/>
      <c r="F81" s="88"/>
      <c r="G81" s="88"/>
      <c r="H81" s="88"/>
    </row>
    <row r="82" spans="1:10" x14ac:dyDescent="0.35">
      <c r="A82" s="6"/>
      <c r="B82" s="7"/>
      <c r="C82" s="7">
        <f>SUM(B82)</f>
        <v>0</v>
      </c>
      <c r="D82" s="88"/>
      <c r="E82" s="88"/>
      <c r="F82" s="88"/>
      <c r="G82" s="88"/>
      <c r="H82" s="88"/>
    </row>
    <row r="83" spans="1:10" x14ac:dyDescent="0.35">
      <c r="A83" s="6"/>
      <c r="B83" s="7"/>
      <c r="C83" s="7">
        <f>SUM(B83)</f>
        <v>0</v>
      </c>
      <c r="D83" s="88"/>
      <c r="E83" s="88"/>
      <c r="F83" s="88"/>
      <c r="G83" s="88"/>
      <c r="H83" s="88"/>
    </row>
    <row r="84" spans="1:10" x14ac:dyDescent="0.35">
      <c r="A84" s="6"/>
      <c r="B84" s="7"/>
      <c r="C84" s="7">
        <f>SUM(B84)</f>
        <v>0</v>
      </c>
      <c r="D84" s="88"/>
      <c r="E84" s="88"/>
      <c r="F84" s="88"/>
      <c r="G84" s="88"/>
      <c r="H84" s="88"/>
    </row>
    <row r="85" spans="1:10" ht="15" thickBot="1" x14ac:dyDescent="0.4">
      <c r="C85" s="26">
        <f>SUM(C80:C84)</f>
        <v>0</v>
      </c>
      <c r="F85" s="10"/>
      <c r="G85" s="10" t="s">
        <v>25</v>
      </c>
    </row>
    <row r="86" spans="1:10" ht="15" thickBot="1" x14ac:dyDescent="0.4">
      <c r="A86" s="45" t="s">
        <v>34</v>
      </c>
      <c r="B86" s="53">
        <f>SUM(H29+H37+H45+H53+H61+H69+C77+C85)</f>
        <v>0</v>
      </c>
      <c r="C86" s="61" t="s">
        <v>35</v>
      </c>
    </row>
    <row r="87" spans="1:10" x14ac:dyDescent="0.35">
      <c r="A87" s="1"/>
    </row>
    <row r="88" spans="1:10" x14ac:dyDescent="0.35">
      <c r="A88" s="1" t="s">
        <v>36</v>
      </c>
    </row>
    <row r="89" spans="1:10" x14ac:dyDescent="0.35">
      <c r="A89" s="24"/>
    </row>
    <row r="90" spans="1:10" x14ac:dyDescent="0.35">
      <c r="A90" s="47" t="s">
        <v>37</v>
      </c>
      <c r="B90" s="44" t="s">
        <v>38</v>
      </c>
      <c r="C90" s="46" t="s">
        <v>39</v>
      </c>
      <c r="D90" s="91" t="s">
        <v>40</v>
      </c>
      <c r="E90" s="91"/>
      <c r="F90" s="91"/>
      <c r="G90" s="91"/>
      <c r="H90" s="91"/>
      <c r="J90" s="41"/>
    </row>
    <row r="91" spans="1:10" x14ac:dyDescent="0.35">
      <c r="A91" s="43" t="s">
        <v>41</v>
      </c>
      <c r="B91" s="42"/>
      <c r="C91" s="20"/>
      <c r="D91" s="88"/>
      <c r="E91" s="88"/>
      <c r="F91" s="88"/>
      <c r="G91" s="88"/>
      <c r="H91" s="88"/>
      <c r="I91" s="49" t="s">
        <v>42</v>
      </c>
      <c r="J91" s="41"/>
    </row>
    <row r="92" spans="1:10" x14ac:dyDescent="0.35">
      <c r="A92" s="20"/>
      <c r="B92" s="42"/>
      <c r="C92" s="20"/>
      <c r="D92" s="88"/>
      <c r="E92" s="88"/>
      <c r="F92" s="88"/>
      <c r="G92" s="88"/>
      <c r="H92" s="88"/>
      <c r="I92" s="49" t="s">
        <v>43</v>
      </c>
      <c r="J92" s="41"/>
    </row>
    <row r="93" spans="1:10" x14ac:dyDescent="0.35">
      <c r="A93" s="20"/>
      <c r="B93" s="42"/>
      <c r="C93" s="20"/>
      <c r="D93" s="88"/>
      <c r="E93" s="88"/>
      <c r="F93" s="88"/>
      <c r="G93" s="88"/>
      <c r="H93" s="88"/>
      <c r="I93" s="49" t="s">
        <v>44</v>
      </c>
      <c r="J93" s="41"/>
    </row>
    <row r="94" spans="1:10" x14ac:dyDescent="0.35">
      <c r="A94" s="20"/>
      <c r="B94" s="42"/>
      <c r="C94" s="20"/>
      <c r="D94" s="88"/>
      <c r="E94" s="88"/>
      <c r="F94" s="88"/>
      <c r="G94" s="88"/>
      <c r="H94" s="88"/>
      <c r="I94" s="49" t="s">
        <v>45</v>
      </c>
      <c r="J94" s="41"/>
    </row>
    <row r="95" spans="1:10" x14ac:dyDescent="0.35">
      <c r="A95" s="20"/>
      <c r="B95" s="42"/>
      <c r="C95" s="20"/>
      <c r="D95" s="88"/>
      <c r="E95" s="88"/>
      <c r="F95" s="88"/>
      <c r="G95" s="88"/>
      <c r="H95" s="88"/>
      <c r="I95" s="49" t="s">
        <v>46</v>
      </c>
    </row>
    <row r="96" spans="1:10" x14ac:dyDescent="0.35">
      <c r="A96" s="20"/>
      <c r="B96" s="42"/>
      <c r="C96" s="20"/>
      <c r="D96" s="88"/>
      <c r="E96" s="88"/>
      <c r="F96" s="88"/>
      <c r="G96" s="88"/>
      <c r="H96" s="88"/>
      <c r="I96" s="15"/>
    </row>
    <row r="97" spans="1:10" x14ac:dyDescent="0.35">
      <c r="A97" s="20"/>
      <c r="B97" s="42"/>
      <c r="C97" s="20"/>
      <c r="D97" s="88"/>
      <c r="E97" s="88"/>
      <c r="F97" s="88"/>
      <c r="G97" s="88"/>
      <c r="H97" s="88"/>
      <c r="I97" s="18"/>
    </row>
    <row r="98" spans="1:10" x14ac:dyDescent="0.35">
      <c r="A98" s="20"/>
      <c r="B98" s="42"/>
      <c r="C98" s="20"/>
      <c r="D98" s="88"/>
      <c r="E98" s="88"/>
      <c r="F98" s="88"/>
      <c r="G98" s="88"/>
      <c r="H98" s="88"/>
    </row>
    <row r="99" spans="1:10" x14ac:dyDescent="0.35">
      <c r="A99" s="20"/>
      <c r="B99" s="42"/>
      <c r="C99" s="20"/>
      <c r="D99" s="88"/>
      <c r="E99" s="88"/>
      <c r="F99" s="88"/>
      <c r="G99" s="88"/>
      <c r="H99" s="88"/>
    </row>
    <row r="100" spans="1:10" x14ac:dyDescent="0.35">
      <c r="A100" s="20"/>
      <c r="B100" s="42"/>
      <c r="C100" s="20"/>
      <c r="D100" s="88"/>
      <c r="E100" s="88"/>
      <c r="F100" s="88"/>
      <c r="G100" s="88"/>
      <c r="H100" s="88"/>
    </row>
    <row r="101" spans="1:10" x14ac:dyDescent="0.35">
      <c r="B101" s="13" t="s">
        <v>25</v>
      </c>
      <c r="C101" s="21">
        <f>SUM(C91:C100)</f>
        <v>0</v>
      </c>
      <c r="D101" s="61" t="s">
        <v>47</v>
      </c>
    </row>
    <row r="102" spans="1:10" x14ac:dyDescent="0.35">
      <c r="A102" s="1"/>
    </row>
    <row r="103" spans="1:10" x14ac:dyDescent="0.35">
      <c r="A103" s="1" t="s">
        <v>48</v>
      </c>
    </row>
    <row r="104" spans="1:10" x14ac:dyDescent="0.35">
      <c r="A104" s="58" t="s">
        <v>49</v>
      </c>
    </row>
    <row r="105" spans="1:10" x14ac:dyDescent="0.35">
      <c r="A105" s="47" t="s">
        <v>50</v>
      </c>
      <c r="B105" s="46" t="s">
        <v>39</v>
      </c>
      <c r="C105" s="91" t="s">
        <v>40</v>
      </c>
      <c r="D105" s="91"/>
      <c r="E105" s="91"/>
      <c r="F105" s="91"/>
      <c r="G105" s="91"/>
    </row>
    <row r="106" spans="1:10" x14ac:dyDescent="0.35">
      <c r="A106" s="43" t="s">
        <v>51</v>
      </c>
      <c r="B106" s="20"/>
      <c r="C106" s="88"/>
      <c r="D106" s="88"/>
      <c r="E106" s="88"/>
      <c r="F106" s="88"/>
      <c r="G106" s="88"/>
      <c r="I106" s="63" t="s">
        <v>52</v>
      </c>
    </row>
    <row r="107" spans="1:10" x14ac:dyDescent="0.35">
      <c r="A107" s="43" t="s">
        <v>53</v>
      </c>
      <c r="B107" s="20"/>
      <c r="C107" s="88"/>
      <c r="D107" s="88"/>
      <c r="E107" s="88"/>
      <c r="F107" s="88"/>
      <c r="G107" s="88"/>
      <c r="I107" s="63" t="s">
        <v>54</v>
      </c>
    </row>
    <row r="108" spans="1:10" x14ac:dyDescent="0.35">
      <c r="A108" s="43" t="s">
        <v>55</v>
      </c>
      <c r="B108" s="20"/>
      <c r="C108" s="88"/>
      <c r="D108" s="88"/>
      <c r="E108" s="88"/>
      <c r="F108" s="88"/>
      <c r="G108" s="88"/>
      <c r="I108" s="64" t="s">
        <v>56</v>
      </c>
    </row>
    <row r="109" spans="1:10" x14ac:dyDescent="0.35">
      <c r="A109" s="43" t="s">
        <v>57</v>
      </c>
      <c r="B109" s="20"/>
      <c r="C109" s="88"/>
      <c r="D109" s="88"/>
      <c r="E109" s="88"/>
      <c r="F109" s="88"/>
      <c r="G109" s="88"/>
      <c r="I109" s="64" t="s">
        <v>58</v>
      </c>
      <c r="J109" s="4"/>
    </row>
    <row r="110" spans="1:10" x14ac:dyDescent="0.35">
      <c r="A110" s="20"/>
      <c r="B110" s="20"/>
      <c r="C110" s="88"/>
      <c r="D110" s="88"/>
      <c r="E110" s="88"/>
      <c r="F110" s="88"/>
      <c r="G110" s="88"/>
    </row>
    <row r="111" spans="1:10" x14ac:dyDescent="0.35">
      <c r="A111" s="20"/>
      <c r="B111" s="20"/>
      <c r="C111" s="88"/>
      <c r="D111" s="88"/>
      <c r="E111" s="88"/>
      <c r="F111" s="88"/>
      <c r="G111" s="88"/>
      <c r="I111" s="65" t="s">
        <v>59</v>
      </c>
    </row>
    <row r="112" spans="1:10" x14ac:dyDescent="0.35">
      <c r="A112" s="20"/>
      <c r="B112" s="20"/>
      <c r="C112" s="88"/>
      <c r="D112" s="88"/>
      <c r="E112" s="88"/>
      <c r="F112" s="88"/>
      <c r="G112" s="88"/>
      <c r="I112" s="87" t="s">
        <v>88</v>
      </c>
    </row>
    <row r="113" spans="1:9" x14ac:dyDescent="0.35">
      <c r="A113" s="20"/>
      <c r="B113" s="20"/>
      <c r="C113" s="88"/>
      <c r="D113" s="88"/>
      <c r="E113" s="88"/>
      <c r="F113" s="88"/>
      <c r="G113" s="88"/>
      <c r="I113" s="87"/>
    </row>
    <row r="114" spans="1:9" x14ac:dyDescent="0.35">
      <c r="A114" s="13" t="s">
        <v>25</v>
      </c>
      <c r="B114" s="21">
        <f>SUM(B106:B113)</f>
        <v>0</v>
      </c>
      <c r="C114" s="61" t="s">
        <v>60</v>
      </c>
    </row>
    <row r="115" spans="1:9" x14ac:dyDescent="0.35">
      <c r="A115" s="1"/>
    </row>
    <row r="116" spans="1:9" x14ac:dyDescent="0.35">
      <c r="A116" s="1" t="s">
        <v>61</v>
      </c>
    </row>
    <row r="118" spans="1:9" x14ac:dyDescent="0.35">
      <c r="A118" s="21" t="s">
        <v>62</v>
      </c>
      <c r="B118" s="44" t="s">
        <v>63</v>
      </c>
    </row>
    <row r="119" spans="1:9" x14ac:dyDescent="0.35">
      <c r="A119" s="6" t="s">
        <v>64</v>
      </c>
      <c r="B119" s="7"/>
      <c r="C119" s="48">
        <v>0.25</v>
      </c>
    </row>
    <row r="120" spans="1:9" x14ac:dyDescent="0.35">
      <c r="A120" s="6" t="s">
        <v>65</v>
      </c>
      <c r="B120" s="7"/>
      <c r="C120" s="48">
        <v>0.5</v>
      </c>
    </row>
    <row r="121" spans="1:9" x14ac:dyDescent="0.35">
      <c r="A121" s="6" t="s">
        <v>66</v>
      </c>
      <c r="B121" s="7"/>
      <c r="C121" s="48">
        <v>1</v>
      </c>
      <c r="E121" s="62" t="s">
        <v>67</v>
      </c>
    </row>
    <row r="122" spans="1:9" x14ac:dyDescent="0.35">
      <c r="A122" s="13" t="s">
        <v>25</v>
      </c>
      <c r="B122" s="26">
        <f>SUM(B119:B121)</f>
        <v>0</v>
      </c>
      <c r="C122" s="61" t="s">
        <v>0</v>
      </c>
    </row>
    <row r="124" spans="1:9" ht="15" thickBot="1" x14ac:dyDescent="0.4"/>
    <row r="125" spans="1:9" ht="15" thickBot="1" x14ac:dyDescent="0.4">
      <c r="A125" s="52" t="s">
        <v>68</v>
      </c>
      <c r="B125" s="53">
        <f>SUM(C101+B114+B122)</f>
        <v>0</v>
      </c>
    </row>
    <row r="127" spans="1:9" x14ac:dyDescent="0.35">
      <c r="A127" s="16"/>
      <c r="B127" s="17"/>
      <c r="C127" s="16"/>
      <c r="D127" s="16"/>
      <c r="E127" s="16"/>
      <c r="F127" s="16"/>
    </row>
    <row r="128" spans="1:9" x14ac:dyDescent="0.35">
      <c r="A128" s="55" t="s">
        <v>69</v>
      </c>
      <c r="B128" s="56"/>
      <c r="C128" s="56"/>
      <c r="D128" s="57"/>
      <c r="E128" s="57"/>
      <c r="F128" s="57"/>
    </row>
    <row r="129" spans="1:6" x14ac:dyDescent="0.35">
      <c r="A129" s="93" t="s">
        <v>70</v>
      </c>
      <c r="B129" s="93"/>
      <c r="C129" s="93"/>
      <c r="D129" s="94"/>
      <c r="E129" s="23" t="s">
        <v>8</v>
      </c>
      <c r="F129" s="23" t="s">
        <v>9</v>
      </c>
    </row>
    <row r="130" spans="1:6" ht="15" customHeight="1" x14ac:dyDescent="0.35">
      <c r="A130" s="92" t="s">
        <v>71</v>
      </c>
      <c r="B130" s="92"/>
      <c r="C130" s="92"/>
      <c r="D130" s="92"/>
      <c r="E130" s="22"/>
      <c r="F130" s="22"/>
    </row>
    <row r="131" spans="1:6" ht="13.75" customHeight="1" x14ac:dyDescent="0.35">
      <c r="A131" s="92" t="s">
        <v>72</v>
      </c>
      <c r="B131" s="92"/>
      <c r="C131" s="92"/>
      <c r="D131" s="92"/>
      <c r="E131" s="22"/>
      <c r="F131" s="22"/>
    </row>
    <row r="132" spans="1:6" ht="13.75" customHeight="1" x14ac:dyDescent="0.35">
      <c r="A132" s="92" t="s">
        <v>73</v>
      </c>
      <c r="B132" s="92"/>
      <c r="C132" s="92"/>
      <c r="D132" s="92"/>
      <c r="E132" s="22"/>
      <c r="F132" s="22"/>
    </row>
    <row r="133" spans="1:6" ht="24.4" customHeight="1" x14ac:dyDescent="0.35">
      <c r="A133" s="92" t="s">
        <v>74</v>
      </c>
      <c r="B133" s="92"/>
      <c r="C133" s="92"/>
      <c r="D133" s="92"/>
      <c r="E133" s="22"/>
      <c r="F133" s="22"/>
    </row>
    <row r="134" spans="1:6" ht="62.25" customHeight="1" x14ac:dyDescent="0.35">
      <c r="A134" s="92" t="s">
        <v>75</v>
      </c>
      <c r="B134" s="92"/>
      <c r="C134" s="92"/>
      <c r="D134" s="92"/>
      <c r="E134" s="22"/>
      <c r="F134" s="22"/>
    </row>
    <row r="135" spans="1:6" ht="23.9" customHeight="1" x14ac:dyDescent="0.35">
      <c r="A135" s="92" t="s">
        <v>76</v>
      </c>
      <c r="B135" s="92"/>
      <c r="C135" s="92"/>
      <c r="D135" s="92"/>
      <c r="E135" s="22"/>
      <c r="F135" s="22"/>
    </row>
    <row r="136" spans="1:6" ht="13" customHeight="1" x14ac:dyDescent="0.35">
      <c r="A136" s="92" t="s">
        <v>77</v>
      </c>
      <c r="B136" s="92"/>
      <c r="C136" s="92"/>
      <c r="D136" s="92"/>
      <c r="E136" s="23" t="s">
        <v>78</v>
      </c>
      <c r="F136" s="23"/>
    </row>
    <row r="137" spans="1:6" x14ac:dyDescent="0.35">
      <c r="A137" s="92" t="s">
        <v>79</v>
      </c>
      <c r="B137" s="92"/>
      <c r="C137" s="92"/>
      <c r="D137" s="92"/>
      <c r="E137" s="7"/>
      <c r="F137" s="6"/>
    </row>
    <row r="138" spans="1:6" ht="12.25" customHeight="1" x14ac:dyDescent="0.35">
      <c r="A138" s="92" t="s">
        <v>80</v>
      </c>
      <c r="B138" s="92"/>
      <c r="C138" s="92"/>
      <c r="D138" s="92"/>
      <c r="E138" s="7"/>
      <c r="F138" s="6"/>
    </row>
  </sheetData>
  <mergeCells count="45">
    <mergeCell ref="A138:D138"/>
    <mergeCell ref="A133:D133"/>
    <mergeCell ref="A134:D134"/>
    <mergeCell ref="A135:D135"/>
    <mergeCell ref="A136:D136"/>
    <mergeCell ref="A137:D137"/>
    <mergeCell ref="D90:H90"/>
    <mergeCell ref="D91:H91"/>
    <mergeCell ref="D92:H92"/>
    <mergeCell ref="D93:H93"/>
    <mergeCell ref="D94:H94"/>
    <mergeCell ref="D95:H95"/>
    <mergeCell ref="D96:H96"/>
    <mergeCell ref="D97:H97"/>
    <mergeCell ref="D98:H98"/>
    <mergeCell ref="D100:H100"/>
    <mergeCell ref="D99:H99"/>
    <mergeCell ref="A131:D131"/>
    <mergeCell ref="A132:D132"/>
    <mergeCell ref="A129:D129"/>
    <mergeCell ref="C110:G110"/>
    <mergeCell ref="C111:G111"/>
    <mergeCell ref="C112:G112"/>
    <mergeCell ref="C113:G113"/>
    <mergeCell ref="C106:G106"/>
    <mergeCell ref="C107:G107"/>
    <mergeCell ref="C108:G108"/>
    <mergeCell ref="C109:G109"/>
    <mergeCell ref="A130:D130"/>
    <mergeCell ref="B6:D6"/>
    <mergeCell ref="I112:I113"/>
    <mergeCell ref="B7:D7"/>
    <mergeCell ref="D82:H82"/>
    <mergeCell ref="D83:H83"/>
    <mergeCell ref="D84:H84"/>
    <mergeCell ref="D73:H73"/>
    <mergeCell ref="D74:H74"/>
    <mergeCell ref="D75:H75"/>
    <mergeCell ref="D76:H76"/>
    <mergeCell ref="D71:H71"/>
    <mergeCell ref="D79:H79"/>
    <mergeCell ref="D72:H72"/>
    <mergeCell ref="D80:H80"/>
    <mergeCell ref="D81:H81"/>
    <mergeCell ref="C105:G105"/>
  </mergeCells>
  <pageMargins left="0.11811023622047245" right="0.11811023622047245" top="0.19685039370078741" bottom="0.15748031496062992" header="0.19685039370078741" footer="0"/>
  <pageSetup paperSize="9" scale="97" orientation="landscape" r:id="rId1"/>
  <headerFooter>
    <oddFooter>&amp;R&amp;P</oddFooter>
  </headerFooter>
  <rowBreaks count="4" manualBreakCount="4">
    <brk id="30" max="8" man="1"/>
    <brk id="62" max="8" man="1"/>
    <brk id="87" max="16383" man="1"/>
    <brk id="12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U t u V m a f 3 N m l A A A A 9 g A A A B I A H A B D b 2 5 m a W c v U G F j a 2 F n Z S 5 4 b W w g o h g A K K A U A A A A A A A A A A A A A A A A A A A A A A A A A A A A h Y 8 x D o I w G I W v Q r r T l m o M I T 9 l M G 6 S m J A Y 1 6 Z U a I R i a L H c z c E j e Q U x i r o 5 v u 9 9 w 3 v 3 6 w 2 y s W 2 C i + q t 7 k y K I k x R o I z s S m 2 q F A 3 u G M Y o 4 7 A T 8 i Q q F U y y s c l o y x T V z p 0 T Q r z 3 2 C 9 w 1 1 e E U R q R Q 7 4 t Z K 1 a g T 6 y / i + H 2 l g n j F S I w / 4 1 h j M c R U s c r x i m Q G Y I u T Z f g U 1 7 n + 0 P h P X Q u K F X X I p w U w C Z I 5 D 3 B / 4 A U E s D B B Q A A g A I A P l L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S 2 5 W K I p H u A 4 A A A A R A A A A E w A c A E Z v c m 1 1 b G F z L 1 N l Y 3 R p b 2 4 x L m 0 g o h g A K K A U A A A A A A A A A A A A A A A A A A A A A A A A A A A A K 0 5 N L s n M z 1 M I h t C G 1 g B Q S w E C L Q A U A A I A C A D 5 S 2 5 W Z p / c 2 a U A A A D 2 A A A A E g A A A A A A A A A A A A A A A A A A A A A A Q 2 9 u Z m l n L 1 B h Y 2 t h Z 2 U u e G 1 s U E s B A i 0 A F A A C A A g A + U t u V g / K 6 a u k A A A A 6 Q A A A B M A A A A A A A A A A A A A A A A A 8 Q A A A F t D b 2 5 0 Z W 5 0 X 1 R 5 c G V z X S 5 4 b W x Q S w E C L Q A U A A I A C A D 5 S 2 5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i S + j p x M 5 0 2 + i J J U 4 i R l F g A A A A A C A A A A A A A Q Z g A A A A E A A C A A A A C v X p l 5 t l e M M G R e f d 5 c a c X F / V Z d W G p 6 E R C B I D O d Q d 0 j l Q A A A A A O g A A A A A I A A C A A A A A G W D w m v c a D Q P x 1 b L w 3 C / 3 F s r u d e A N K 0 5 H 2 d S 3 V 2 / 5 / 9 V A A A A D y r L q r c X V q A b 6 j Z V 1 o 3 H S D h w m 9 s N + / m 1 x B L H o a c n z F b k 3 1 v / q v 0 W x W R b 3 v 1 J C a 8 L h o o P 1 A b + c h G 8 W h e l 8 Q W K F b m m Y B v N T r 2 C g s p 9 m a H 2 8 p m E A A A A A k K R U S w 1 t F v 7 j Z Y 0 i o t T U h E 1 D i V Z E W l b w M I w c l 2 A s I N a Y w Z e a c a 8 I 0 x y a T a z h w S T U v 5 1 0 f 7 a i h h D p 2 y L o g f U i q < / D a t a M a s h u p > 
</file>

<file path=customXml/itemProps1.xml><?xml version="1.0" encoding="utf-8"?>
<ds:datastoreItem xmlns:ds="http://schemas.openxmlformats.org/officeDocument/2006/customXml" ds:itemID="{31B3F10C-39FD-4018-B89D-B9ACE05D1F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Fitxa_valoració_merits_Direc</vt:lpstr>
      <vt:lpstr>Fitxa_valoració_merits_Direc!Àrea_d'impressió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portatil</dc:creator>
  <cp:keywords/>
  <dc:description/>
  <cp:lastModifiedBy>Prades Izquierdo, Yolanda</cp:lastModifiedBy>
  <cp:revision/>
  <cp:lastPrinted>2025-07-23T12:04:49Z</cp:lastPrinted>
  <dcterms:created xsi:type="dcterms:W3CDTF">2023-02-02T10:20:26Z</dcterms:created>
  <dcterms:modified xsi:type="dcterms:W3CDTF">2025-07-24T12:13:55Z</dcterms:modified>
  <cp:category/>
  <cp:contentStatus/>
</cp:coreProperties>
</file>