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ajtcerdanyola-my.sharepoint.com/personal/garridoaa_cerdanyola_cat/Documents/Documents/TONI/TONI/PLANIFICACIÓ ESTRATÈGICA/TRANSPARÈNCIA/ODIT/04 DADES MUNICIPALS/INTERNES/"/>
    </mc:Choice>
  </mc:AlternateContent>
  <xr:revisionPtr revIDLastSave="0" documentId="8_{93299843-5621-467B-B7C2-7AD6E598DA64}" xr6:coauthVersionLast="47" xr6:coauthVersionMax="47" xr10:uidLastSave="{00000000-0000-0000-0000-000000000000}"/>
  <workbookProtection workbookAlgorithmName="SHA-512" workbookHashValue="AH5FZ9Gx224c2iedLM7ckBoviktJDC0nqbA3ZV1Zudh2G6qiMHVfGITb0F35L+OlSJjin/OUelfDiIr6rVqZBQ==" workbookSaltValue="kjhsVYugIn4hF+Cfeum8YA==" workbookSpinCount="100000" lockStructure="1"/>
  <bookViews>
    <workbookView xWindow="-110" yWindow="-110" windowWidth="18020" windowHeight="11020" xr2:uid="{B212A6DE-920F-453C-9875-1F022EF3E3F4}"/>
  </bookViews>
  <sheets>
    <sheet name="Formulari OPOSICIÓ" sheetId="8" r:id="rId1"/>
    <sheet name="Formulari OPOSICIÓ (RRHH)" sheetId="16" state="hidden" r:id="rId2"/>
    <sheet name="desplegables" sheetId="5" state="hidden" r:id="rId3"/>
  </sheets>
  <definedNames>
    <definedName name="_xlnm.Print_Area" localSheetId="0">'Formulari OPOSICIÓ'!$A$1:$M$95</definedName>
    <definedName name="_xlnm.Print_Area" localSheetId="1">'Formulari OPOSICIÓ (RRHH)'!$A$1:$M$95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8" l="1"/>
  <c r="H66" i="8"/>
  <c r="H67" i="8"/>
  <c r="H68" i="8"/>
  <c r="H69" i="8"/>
  <c r="H70" i="8"/>
  <c r="H71" i="8"/>
  <c r="H72" i="8"/>
  <c r="H73" i="8"/>
  <c r="H74" i="8"/>
  <c r="H75" i="8"/>
  <c r="H76" i="8"/>
  <c r="H77" i="8"/>
  <c r="H78" i="8"/>
  <c r="H79" i="8"/>
  <c r="H80" i="8"/>
  <c r="H81" i="8"/>
  <c r="H82" i="8"/>
  <c r="H83" i="8"/>
  <c r="H84" i="8"/>
  <c r="H64" i="8"/>
  <c r="Q90" i="16"/>
  <c r="Q91" i="16"/>
  <c r="Q89" i="16"/>
  <c r="I22" i="8"/>
  <c r="R9" i="16" l="1"/>
  <c r="P92" i="16"/>
  <c r="P85" i="16"/>
  <c r="R8" i="16" s="1"/>
  <c r="R11" i="16" s="1"/>
  <c r="P34" i="16"/>
  <c r="R6" i="16" s="1"/>
  <c r="P52" i="16"/>
  <c r="R7" i="16" s="1"/>
  <c r="D89" i="16" a="1"/>
  <c r="D89" i="16" s="1"/>
  <c r="H3" i="16"/>
  <c r="D3" i="16" a="1"/>
  <c r="D3" i="16" s="1"/>
  <c r="D6" i="16" a="1"/>
  <c r="D6" i="16" s="1"/>
  <c r="K12" i="16"/>
  <c r="I25" i="8"/>
  <c r="K12" i="8"/>
  <c r="I27" i="8"/>
  <c r="L91" i="8"/>
  <c r="R10" i="16" l="1"/>
  <c r="R12" i="16"/>
  <c r="L91" i="16"/>
  <c r="J51" i="8"/>
  <c r="L50" i="8"/>
  <c r="J50" i="8"/>
  <c r="J49" i="8"/>
  <c r="J48" i="8"/>
  <c r="J47" i="8"/>
  <c r="J46" i="8"/>
  <c r="J45" i="8"/>
  <c r="J44" i="8"/>
  <c r="J43" i="8"/>
  <c r="J42" i="8"/>
  <c r="J41" i="8"/>
  <c r="J40" i="8"/>
  <c r="J39" i="8"/>
  <c r="D39" i="16" s="1" a="1"/>
  <c r="I33" i="8"/>
  <c r="L32" i="8"/>
  <c r="I32" i="8"/>
  <c r="I31" i="8"/>
  <c r="I30" i="8"/>
  <c r="I29" i="8"/>
  <c r="I28" i="8"/>
  <c r="I26" i="8"/>
  <c r="I24" i="8"/>
  <c r="I23" i="8"/>
  <c r="D21" i="16" s="1" a="1"/>
  <c r="D21" i="16" s="1"/>
  <c r="I21" i="8"/>
  <c r="N39" i="16" l="1" a="1"/>
  <c r="D39" i="16"/>
  <c r="L50" i="16"/>
  <c r="L51" i="16"/>
  <c r="Q92" i="16"/>
  <c r="S9" i="16" s="1"/>
  <c r="L51" i="8"/>
  <c r="L7" i="8" s="1"/>
  <c r="L9" i="8"/>
  <c r="L33" i="8"/>
  <c r="L6" i="8" s="1"/>
  <c r="L80" i="8"/>
  <c r="L81" i="8"/>
  <c r="N21" i="16" l="1" a="1"/>
  <c r="N21" i="16" s="1"/>
  <c r="L32" i="16"/>
  <c r="L33" i="16"/>
  <c r="L54" i="16" s="1"/>
  <c r="D64" i="16" a="1"/>
  <c r="L84" i="8"/>
  <c r="L8" i="8" s="1"/>
  <c r="L11" i="8" s="1"/>
  <c r="Q40" i="16"/>
  <c r="Q41" i="16"/>
  <c r="Q42" i="16"/>
  <c r="Q43" i="16"/>
  <c r="Q44" i="16"/>
  <c r="Q45" i="16"/>
  <c r="Q46" i="16"/>
  <c r="Q47" i="16"/>
  <c r="Q48" i="16"/>
  <c r="Q49" i="16"/>
  <c r="Q50" i="16"/>
  <c r="Q51" i="16"/>
  <c r="N39" i="16"/>
  <c r="N92" i="16"/>
  <c r="L10" i="8"/>
  <c r="L54" i="8"/>
  <c r="Q27" i="16" l="1"/>
  <c r="Q25" i="16"/>
  <c r="Q26" i="16"/>
  <c r="Q32" i="16"/>
  <c r="Q24" i="16"/>
  <c r="Q31" i="16"/>
  <c r="Q23" i="16"/>
  <c r="Q30" i="16"/>
  <c r="Q33" i="16"/>
  <c r="Q29" i="16"/>
  <c r="Q22" i="16"/>
  <c r="Q28" i="16"/>
  <c r="L81" i="16"/>
  <c r="L84" i="16" s="1"/>
  <c r="D64" i="16"/>
  <c r="N64" i="16" a="1"/>
  <c r="L80" i="16"/>
  <c r="Q21" i="16"/>
  <c r="N34" i="16"/>
  <c r="Q39" i="16"/>
  <c r="Q52" i="16" s="1"/>
  <c r="S7" i="16" s="1"/>
  <c r="N52" i="16"/>
  <c r="Q34" i="16" l="1"/>
  <c r="S6" i="16" s="1"/>
  <c r="Q66" i="16"/>
  <c r="Q74" i="16"/>
  <c r="Q82" i="16"/>
  <c r="Q67" i="16"/>
  <c r="Q75" i="16"/>
  <c r="Q83" i="16"/>
  <c r="Q68" i="16"/>
  <c r="Q76" i="16"/>
  <c r="Q84" i="16"/>
  <c r="Q70" i="16"/>
  <c r="Q78" i="16"/>
  <c r="Q71" i="16"/>
  <c r="Q79" i="16"/>
  <c r="N64" i="16"/>
  <c r="Q72" i="16"/>
  <c r="Q80" i="16"/>
  <c r="Q65" i="16"/>
  <c r="Q73" i="16"/>
  <c r="Q81" i="16"/>
  <c r="Q69" i="16"/>
  <c r="Q77" i="16"/>
  <c r="L12" i="8"/>
  <c r="L6" i="16" s="1" a="1"/>
  <c r="L6" i="16" s="1"/>
  <c r="S10" i="16" l="1"/>
  <c r="Q64" i="16"/>
  <c r="Q85" i="16" s="1"/>
  <c r="N85" i="16"/>
  <c r="O6" i="16" a="1"/>
  <c r="O6" i="16" s="1"/>
  <c r="S8" i="16" l="1"/>
  <c r="S11" i="16"/>
  <c r="S12" i="16" s="1"/>
  <c r="P6" i="16" a="1"/>
  <c r="P6"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tc={F7AF1D45-983D-4C97-A96A-DE7FFA78EAC6}</author>
  </authors>
  <commentList>
    <comment ref="C2" authorId="0" shapeId="0" xr:uid="{F7AF1D45-983D-4C97-A96A-DE7FFA78EAC6}">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¿Que posaries per poder fer la formula adequada a les hores de jornada parcial??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<sst xmlns="http://schemas.openxmlformats.org/spreadsheetml/2006/main" count="166" uniqueCount="62">
  <si>
    <t>NOM</t>
  </si>
  <si>
    <t>COGNOM 1</t>
  </si>
  <si>
    <t>COGNOM 2</t>
  </si>
  <si>
    <t>DNI</t>
  </si>
  <si>
    <t>NOM PLAÇA OFERTADA</t>
  </si>
  <si>
    <t>NÚM. ANNEX</t>
  </si>
  <si>
    <t>PUNTUACIÓ FASE CONCURS</t>
  </si>
  <si>
    <t>PUNTUACIÓ MÀXIMA</t>
  </si>
  <si>
    <t>PUNTUACIÓ OBTINGUDA</t>
  </si>
  <si>
    <t>A.1. EXPERIÈNCIA PROFESSIONAL AJ. CERDANYOLA</t>
  </si>
  <si>
    <t>A.2. EXPERIÈNCIA PROFESSIONAL ALTRES ADM.</t>
  </si>
  <si>
    <t>B. FORMACIÓ COMPLEMENTÀRIA</t>
  </si>
  <si>
    <t>C. SUPERACIÓ PROCESSOS</t>
  </si>
  <si>
    <t>SUBTOTAL A.1 + A.2</t>
  </si>
  <si>
    <t>SUBTOTAL B + C</t>
  </si>
  <si>
    <t>TOTAL PUNTUACIÓ</t>
  </si>
  <si>
    <t xml:space="preserve">FASE DE CONCURS - RELACIÓ DE MÈRITS  </t>
  </si>
  <si>
    <t>A) EXPERIÈNCIA PROFESSIONAL</t>
  </si>
  <si>
    <t>A.1) Experiència professional a l'Administració Pública convocant en un lloc de treball equivalent al que és objecte de convocatòria</t>
  </si>
  <si>
    <t>Denominació del lloc de treball</t>
  </si>
  <si>
    <t>Tipus de jornada laboral (desplegable)</t>
  </si>
  <si>
    <t>Percentatge de la jornada (desplegable)</t>
  </si>
  <si>
    <t>Durada 
en mesos</t>
  </si>
  <si>
    <t>Categoria professional</t>
  </si>
  <si>
    <t>Puntuació provisional</t>
  </si>
  <si>
    <t>Puntuació per mes a jornada completa</t>
  </si>
  <si>
    <t>Puntuació per mes a jornada parcial</t>
  </si>
  <si>
    <t>% sobre la jornada màxima</t>
  </si>
  <si>
    <t>TOTAL MESOS</t>
  </si>
  <si>
    <t>PUNTUACIÓ</t>
  </si>
  <si>
    <t>A.2) Experiència professional a l'Administració Pública diferent a la convocant a  en un lloc de treball equivalent al que és objecte de convocatòria</t>
  </si>
  <si>
    <t>directament relacionats amb les del lloc de treball</t>
  </si>
  <si>
    <t>Denominació Lloc de treball</t>
  </si>
  <si>
    <t xml:space="preserve"> Nom de l’Administració Pública </t>
  </si>
  <si>
    <t>SUBTOTAL EXPERIÈNCIA PROFESSIONAL</t>
  </si>
  <si>
    <r>
      <t>Nota: La prestació de serveis s'acreditarà mitjançant certificats de serveisamb indicació expressa de la denominació de la plaça o lloc de treball ocupat, escala i subescala o categoria professional desenvolupada, funcion</t>
    </r>
    <r>
      <rPr>
        <b/>
        <u/>
        <sz val="9"/>
        <color theme="1"/>
        <rFont val="Arial"/>
        <family val="2"/>
      </rPr>
      <t>s, període de temps i règim de dedicació.</t>
    </r>
  </si>
  <si>
    <t>Nota: La jornada parcial, és un contracte d'hores determinades inferior a la jornada ordinaria. No es computa com a jornada parcial tot allò relacionat amb reduccions derivades de permisos o cura de menors i familiars.</t>
  </si>
  <si>
    <t>B) FORMACIÓ COMPLEMENTÀRIA</t>
  </si>
  <si>
    <t>Formació directament relacionada amb el lloc de treball i les tasques a desenvolupar. La puntuació és provisional fins verificació de les dades consignades amb els certificats acreditatius de formació.</t>
  </si>
  <si>
    <t>Denominació de l'acció formativa</t>
  </si>
  <si>
    <t>Organisme que la imparteix</t>
  </si>
  <si>
    <t>Any de la formació</t>
  </si>
  <si>
    <t>Durada 
en hores</t>
  </si>
  <si>
    <t>Puntuació per hora de formació</t>
  </si>
  <si>
    <t>TOTAL HORES</t>
  </si>
  <si>
    <t>SUBTOTAL FORMACIÓ</t>
  </si>
  <si>
    <t>C) SUPERACIÓ DE PROCESSOS SELECTIUS SENSE PLAÇA</t>
  </si>
  <si>
    <t>Superació de procès selectiu sense obtenció de plaça - Denominació del procès selectiu</t>
  </si>
  <si>
    <t>ADMINISTRACIÓ CONVOCANT</t>
  </si>
  <si>
    <t>ANY DEL PROCÈS</t>
  </si>
  <si>
    <t>Puntuació per superació  processos sense plaça</t>
  </si>
  <si>
    <t>Màxim 1 punt</t>
  </si>
  <si>
    <t>SUBTOTAL SUPERACIÓ PROCESSOS SELECTIUS</t>
  </si>
  <si>
    <t>NÚM. PLAÇA</t>
  </si>
  <si>
    <t>VALORACIÓ INICIAL</t>
  </si>
  <si>
    <t>AL·LEGACIONS</t>
  </si>
  <si>
    <t>VARIACIÓ</t>
  </si>
  <si>
    <t>VALORACIÓ FINAL</t>
  </si>
  <si>
    <t>Tipus de jornada laboral</t>
  </si>
  <si>
    <t>Percentatge de la jornada</t>
  </si>
  <si>
    <t>COMPLETA</t>
  </si>
  <si>
    <t>PARCIAL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</si>
</sst>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theme="1"/>
      <name val="Calibri"/>
      <family val="2"/>
      <scheme val="minor"/>
    </font>
    <font>
      <b/>
      <sz val="10"/>
      <color theme="1"/>
      <name val="Arial"/>
      <family val="2"/>
    </font>
    <font>
      <sz val="10"/>
      <color theme="1"/>
      <name val="Arial"/>
      <family val="2"/>
    </font>
    <font>
      <b/>
      <sz val="10"/>
      <color theme="3"/>
      <name val="Arial"/>
      <family val="2"/>
    </font>
    <font>
      <b/>
      <sz val="9"/>
      <color theme="1"/>
      <name val="Arial"/>
      <family val="2"/>
    </font>
    <font>
      <sz val="8"/>
      <color theme="1"/>
      <name val="Arial"/>
      <family val="2"/>
    </font>
    <font>
      <b/>
      <sz val="10"/>
      <color theme="0" tint="-0.34998626667073579"/>
      <name val="Arial"/>
      <family val="2"/>
    </font>
    <font>
      <sz val="11"/>
      <color rgb="FF006100"/>
      <name val="Calibri"/>
      <family val="2"/>
      <scheme val="minor"/>
    </font>
    <font>
      <b/>
      <sz val="11"/>
      <color rgb="FF006100"/>
      <name val="Calibri"/>
      <family val="2"/>
      <scheme val="minor"/>
    </font>
    <font>
      <b/>
      <u/>
      <sz val="9"/>
      <color theme="1"/>
      <name val="Arial"/>
      <family val="2"/>
    </font>
    <font>
      <sz val="11"/>
      <color theme="1"/>
      <name val="Calibri"/>
      <family val="2"/>
      <scheme val="minor"/>
    </font>
    <font>
      <sz val="10"/>
      <color theme="1"/>
      <name val="Arial"/>
      <family val="2"/>
    </font>
    <font>
      <b/>
      <sz val="10"/>
      <color theme="1"/>
      <name val="Arial"/>
      <family val="2"/>
    </font>
    <font>
      <sz val="11"/>
      <color theme="0"/>
      <name val="Calibri"/>
      <family val="2"/>
      <scheme val="minor"/>
    </font>
    <font>
      <sz val="10"/>
      <color theme="0"/>
      <name val="Arial"/>
      <family val="2"/>
    </font>
    <font>
      <b/>
      <sz val="10"/>
      <color theme="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3">
    <xf numFmtId="0" fontId="0" fillId="0" borderId="0"/>
    <xf numFmtId="0" fontId="7" fillId="3" borderId="0" applyNumberFormat="0" applyBorder="0" applyAlignment="0" applyProtection="0"/>
    <xf numFmtId="9" fontId="10" fillId="0" borderId="0" applyFont="0" applyFill="0" applyBorder="0" applyAlignment="0" applyProtection="0"/>
  </cellStyleXfs>
  <cellXfs count="235">
    <xf numFmtId="0" fontId="0" fillId="0" borderId="0" xfId="0"/>
    <xf numFmtId="0" fontId="2" fillId="0" borderId="0" xfId="0" applyFont="1"/>
    <xf numFmtId="0" fontId="2" fillId="0" borderId="0" xfId="0" applyFont="1" applyProtection="1">
      <protection locked="0"/>
    </xf>
    <xf numFmtId="0" fontId="2" fillId="0" borderId="3" xfId="0" applyFont="1" applyBorder="1" applyProtection="1">
      <protection locked="0"/>
    </xf>
    <xf numFmtId="0" fontId="2" fillId="0" borderId="4" xfId="0" applyFont="1" applyBorder="1" applyProtection="1">
      <protection locked="0"/>
    </xf>
    <xf numFmtId="0" fontId="2" fillId="0" borderId="11"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8" xfId="0" applyFont="1" applyBorder="1" applyProtection="1">
      <protection locked="0"/>
    </xf>
    <xf numFmtId="0" fontId="2" fillId="0" borderId="19" xfId="0" applyFont="1" applyBorder="1" applyProtection="1">
      <protection locked="0"/>
    </xf>
    <xf numFmtId="0" fontId="2" fillId="0" borderId="16" xfId="0" applyFont="1" applyBorder="1" applyProtection="1">
      <protection locked="0"/>
    </xf>
    <xf numFmtId="0" fontId="2" fillId="0" borderId="7" xfId="0" applyFont="1" applyBorder="1" applyProtection="1">
      <protection locked="0"/>
    </xf>
    <xf numFmtId="0" fontId="2" fillId="0" borderId="9" xfId="0" applyFont="1" applyBorder="1" applyProtection="1">
      <protection locked="0"/>
    </xf>
    <xf numFmtId="0" fontId="2" fillId="0" borderId="15" xfId="0" applyFont="1" applyBorder="1" applyProtection="1">
      <protection locked="0"/>
    </xf>
    <xf numFmtId="0" fontId="7" fillId="3" borderId="5" xfId="1" applyBorder="1" applyAlignment="1">
      <alignment vertical="center" wrapText="1"/>
    </xf>
    <xf numFmtId="0" fontId="2" fillId="0" borderId="2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2" fillId="0" borderId="37" xfId="0" applyFont="1" applyBorder="1" applyProtection="1">
      <protection locked="0"/>
    </xf>
    <xf numFmtId="0" fontId="2" fillId="0" borderId="38" xfId="0" applyFont="1" applyBorder="1" applyProtection="1">
      <protection locked="0"/>
    </xf>
    <xf numFmtId="0" fontId="2" fillId="0" borderId="39" xfId="0" applyFont="1" applyBorder="1" applyProtection="1">
      <protection locked="0"/>
    </xf>
    <xf numFmtId="0" fontId="2" fillId="0" borderId="8" xfId="0" applyFont="1" applyBorder="1" applyProtection="1">
      <protection locked="0"/>
    </xf>
    <xf numFmtId="0" fontId="2" fillId="0" borderId="10" xfId="0" applyFont="1" applyBorder="1" applyProtection="1">
      <protection locked="0"/>
    </xf>
    <xf numFmtId="0" fontId="2" fillId="0" borderId="40" xfId="0" applyFont="1" applyBorder="1" applyProtection="1">
      <protection locked="0"/>
    </xf>
    <xf numFmtId="0" fontId="2" fillId="0" borderId="12" xfId="0" applyFont="1" applyBorder="1" applyProtection="1">
      <protection locked="0"/>
    </xf>
    <xf numFmtId="9" fontId="2" fillId="0" borderId="19" xfId="2" applyFont="1" applyBorder="1" applyProtection="1">
      <protection locked="0"/>
    </xf>
    <xf numFmtId="9" fontId="2" fillId="0" borderId="1" xfId="2" applyFont="1" applyBorder="1" applyProtection="1">
      <protection locked="0"/>
    </xf>
    <xf numFmtId="9" fontId="2" fillId="0" borderId="20" xfId="2" applyFont="1" applyBorder="1" applyProtection="1">
      <protection locked="0"/>
    </xf>
    <xf numFmtId="0" fontId="4" fillId="0" borderId="0" xfId="0" applyFont="1" applyAlignment="1" applyProtection="1">
      <alignment vertical="center"/>
      <protection locked="0"/>
    </xf>
    <xf numFmtId="0" fontId="2" fillId="5" borderId="5" xfId="0" applyFont="1" applyFill="1" applyBorder="1" applyAlignment="1" applyProtection="1">
      <alignment horizontal="center"/>
      <protection locked="0"/>
    </xf>
    <xf numFmtId="0" fontId="2" fillId="0" borderId="0" xfId="0" applyFont="1" applyAlignment="1" applyProtection="1">
      <alignment horizontal="center"/>
      <protection locked="0"/>
    </xf>
    <xf numFmtId="0" fontId="7" fillId="3" borderId="31" xfId="1" applyBorder="1" applyAlignment="1" applyProtection="1">
      <alignment vertical="center" wrapText="1"/>
      <protection locked="0"/>
    </xf>
    <xf numFmtId="0" fontId="6" fillId="0" borderId="0" xfId="0" applyFont="1" applyAlignment="1" applyProtection="1">
      <alignment horizontal="right" vertical="center"/>
      <protection locked="0"/>
    </xf>
    <xf numFmtId="0" fontId="2" fillId="0" borderId="0" xfId="0" applyFont="1" applyAlignment="1" applyProtection="1">
      <alignment vertical="center"/>
      <protection locked="0"/>
    </xf>
    <xf numFmtId="0" fontId="11" fillId="0" borderId="0" xfId="0" applyFont="1" applyProtection="1">
      <protection locked="0"/>
    </xf>
    <xf numFmtId="0" fontId="12" fillId="0" borderId="0" xfId="0" applyFont="1" applyProtection="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7" fillId="3" borderId="5" xfId="1" applyBorder="1" applyAlignment="1" applyProtection="1">
      <alignment horizontal="left" vertical="center"/>
    </xf>
    <xf numFmtId="0" fontId="7" fillId="3" borderId="13" xfId="1" applyBorder="1" applyAlignment="1" applyProtection="1">
      <alignment vertical="center"/>
    </xf>
    <xf numFmtId="0" fontId="7" fillId="3" borderId="5" xfId="1" applyBorder="1" applyAlignment="1" applyProtection="1">
      <alignment vertical="center"/>
    </xf>
    <xf numFmtId="0" fontId="7" fillId="3" borderId="31" xfId="1" applyBorder="1" applyAlignment="1" applyProtection="1">
      <alignment horizontal="left" vertical="center"/>
    </xf>
    <xf numFmtId="0" fontId="7" fillId="3" borderId="29" xfId="1" applyBorder="1" applyAlignment="1" applyProtection="1">
      <alignment horizontal="left" vertical="center"/>
    </xf>
    <xf numFmtId="0" fontId="7" fillId="3" borderId="27" xfId="1" applyBorder="1" applyAlignment="1" applyProtection="1">
      <alignment horizontal="right" vertical="center"/>
    </xf>
    <xf numFmtId="0" fontId="7" fillId="3" borderId="0" xfId="1" applyProtection="1"/>
    <xf numFmtId="0" fontId="8" fillId="3" borderId="0" xfId="1" applyFont="1" applyProtection="1"/>
    <xf numFmtId="0" fontId="7" fillId="3" borderId="30" xfId="1" applyBorder="1" applyAlignment="1" applyProtection="1">
      <alignment vertical="center" wrapText="1"/>
    </xf>
    <xf numFmtId="0" fontId="7" fillId="3" borderId="31" xfId="1" applyBorder="1" applyAlignment="1" applyProtection="1">
      <alignment vertical="center" wrapText="1"/>
    </xf>
    <xf numFmtId="0" fontId="7" fillId="3" borderId="13" xfId="1" applyBorder="1" applyAlignment="1" applyProtection="1">
      <alignment horizontal="left" vertical="center"/>
    </xf>
    <xf numFmtId="0" fontId="7" fillId="3" borderId="5" xfId="1" applyBorder="1" applyAlignment="1" applyProtection="1">
      <alignment vertical="center" wrapText="1"/>
    </xf>
    <xf numFmtId="0" fontId="7" fillId="0" borderId="5" xfId="1" applyFill="1" applyBorder="1" applyAlignment="1" applyProtection="1">
      <alignment vertical="center" wrapText="1"/>
    </xf>
    <xf numFmtId="0" fontId="7" fillId="0" borderId="5" xfId="1" applyFill="1" applyBorder="1" applyAlignment="1" applyProtection="1">
      <alignment horizontal="left" vertical="center" wrapText="1"/>
    </xf>
    <xf numFmtId="0" fontId="7" fillId="0" borderId="5" xfId="1" applyFill="1" applyBorder="1" applyAlignment="1" applyProtection="1">
      <alignment horizontal="left" vertical="top" wrapText="1"/>
    </xf>
    <xf numFmtId="0" fontId="6" fillId="0" borderId="0" xfId="0" applyFont="1" applyAlignment="1">
      <alignment horizontal="right" vertical="center"/>
    </xf>
    <xf numFmtId="0" fontId="7" fillId="3" borderId="13" xfId="1" applyBorder="1" applyAlignment="1" applyProtection="1">
      <alignment vertical="center" wrapText="1"/>
    </xf>
    <xf numFmtId="0" fontId="1" fillId="0" borderId="0" xfId="0" applyFont="1" applyAlignment="1">
      <alignment horizontal="right" vertical="center"/>
    </xf>
    <xf numFmtId="0" fontId="7" fillId="6" borderId="13" xfId="1" applyFill="1" applyBorder="1" applyAlignment="1" applyProtection="1">
      <alignment horizontal="left" vertical="center"/>
      <protection locked="0"/>
    </xf>
    <xf numFmtId="0" fontId="7" fillId="6" borderId="5" xfId="1" applyFill="1" applyBorder="1" applyAlignment="1" applyProtection="1">
      <alignment horizontal="left" vertical="center"/>
      <protection locked="0"/>
    </xf>
    <xf numFmtId="164" fontId="1" fillId="0" borderId="0" xfId="0" applyNumberFormat="1" applyFont="1" applyProtection="1">
      <protection locked="0"/>
    </xf>
    <xf numFmtId="0" fontId="7" fillId="6" borderId="31" xfId="1" applyFill="1" applyBorder="1" applyAlignment="1" applyProtection="1">
      <alignment horizontal="left" vertical="center" wrapText="1"/>
      <protection locked="0"/>
    </xf>
    <xf numFmtId="0" fontId="7" fillId="6" borderId="27" xfId="1" applyFill="1" applyBorder="1" applyAlignment="1" applyProtection="1">
      <alignment horizontal="left" vertical="center" wrapText="1"/>
      <protection locked="0"/>
    </xf>
    <xf numFmtId="0" fontId="7" fillId="6" borderId="29" xfId="1" applyFill="1" applyBorder="1" applyAlignment="1" applyProtection="1">
      <alignment horizontal="left" vertical="center" wrapText="1"/>
      <protection locked="0"/>
    </xf>
    <xf numFmtId="0" fontId="7" fillId="6" borderId="30" xfId="1" applyFill="1" applyBorder="1" applyAlignment="1" applyProtection="1">
      <alignment horizontal="left" vertical="center" wrapText="1"/>
      <protection locked="0"/>
    </xf>
    <xf numFmtId="0" fontId="7" fillId="6" borderId="17" xfId="1" applyFill="1" applyBorder="1" applyAlignment="1" applyProtection="1">
      <alignment horizontal="left" vertical="center"/>
      <protection locked="0"/>
    </xf>
    <xf numFmtId="0" fontId="7" fillId="6" borderId="14" xfId="1" applyFill="1" applyBorder="1" applyAlignment="1" applyProtection="1">
      <alignment horizontal="left" vertical="center"/>
      <protection locked="0"/>
    </xf>
    <xf numFmtId="0" fontId="2" fillId="0" borderId="18" xfId="0" applyFont="1" applyBorder="1" applyAlignment="1" applyProtection="1">
      <alignment vertical="center"/>
      <protection locked="0"/>
    </xf>
    <xf numFmtId="0" fontId="2" fillId="0" borderId="44" xfId="0" applyFont="1" applyBorder="1" applyAlignment="1" applyProtection="1">
      <alignment vertical="center"/>
      <protection locked="0"/>
    </xf>
    <xf numFmtId="0" fontId="2" fillId="0" borderId="29" xfId="0" applyFont="1" applyBorder="1" applyProtection="1">
      <protection locked="0"/>
    </xf>
    <xf numFmtId="0" fontId="2" fillId="0" borderId="19"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45" xfId="0" applyFont="1" applyBorder="1" applyAlignment="1" applyProtection="1">
      <alignment vertical="center"/>
      <protection locked="0"/>
    </xf>
    <xf numFmtId="0" fontId="2" fillId="0" borderId="46" xfId="0" applyFont="1" applyBorder="1" applyAlignment="1" applyProtection="1">
      <alignment vertical="center"/>
      <protection locked="0"/>
    </xf>
    <xf numFmtId="0" fontId="2" fillId="0" borderId="47" xfId="0" applyFont="1" applyBorder="1" applyAlignment="1" applyProtection="1">
      <alignment vertical="center"/>
      <protection locked="0"/>
    </xf>
    <xf numFmtId="0" fontId="13" fillId="8" borderId="0" xfId="1" applyFont="1" applyFill="1" applyBorder="1" applyAlignment="1" applyProtection="1">
      <alignment vertical="center" wrapText="1"/>
    </xf>
    <xf numFmtId="0" fontId="2" fillId="0" borderId="25"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14" fillId="8" borderId="0" xfId="0" applyFont="1" applyFill="1"/>
    <xf numFmtId="0" fontId="15" fillId="8" borderId="0" xfId="0" applyFont="1" applyFill="1" applyAlignment="1">
      <alignment horizontal="right" vertical="center"/>
    </xf>
    <xf numFmtId="0" fontId="14" fillId="8" borderId="0" xfId="0" applyFont="1" applyFill="1" applyProtection="1">
      <protection locked="0"/>
    </xf>
    <xf numFmtId="0" fontId="7" fillId="3" borderId="31" xfId="1" applyBorder="1" applyAlignment="1" applyProtection="1">
      <alignment horizontal="left" vertical="center" wrapText="1"/>
    </xf>
    <xf numFmtId="0" fontId="7" fillId="3" borderId="29" xfId="1" applyBorder="1" applyAlignment="1" applyProtection="1">
      <alignment horizontal="left" vertical="center" wrapText="1"/>
    </xf>
    <xf numFmtId="0" fontId="7" fillId="3" borderId="30" xfId="1" applyBorder="1" applyAlignment="1" applyProtection="1">
      <alignment horizontal="left" vertical="center" wrapText="1"/>
    </xf>
    <xf numFmtId="0" fontId="7" fillId="3" borderId="30" xfId="1" applyBorder="1" applyAlignment="1" applyProtection="1">
      <alignment horizontal="right" vertical="center" wrapText="1"/>
    </xf>
    <xf numFmtId="0" fontId="4" fillId="0" borderId="0" xfId="0" applyFont="1" applyAlignment="1">
      <alignment vertical="center"/>
    </xf>
    <xf numFmtId="0" fontId="2" fillId="0" borderId="26" xfId="0" applyFont="1" applyBorder="1" applyAlignment="1">
      <alignment horizontal="center"/>
    </xf>
    <xf numFmtId="0" fontId="2" fillId="0" borderId="17" xfId="0" applyFont="1" applyBorder="1" applyAlignment="1">
      <alignment horizontal="center"/>
    </xf>
    <xf numFmtId="0" fontId="2" fillId="0" borderId="29" xfId="0" applyFont="1" applyBorder="1" applyAlignment="1">
      <alignment horizontal="center"/>
    </xf>
    <xf numFmtId="0" fontId="2" fillId="0" borderId="0" xfId="0" applyFont="1" applyAlignment="1">
      <alignment horizontal="center"/>
    </xf>
    <xf numFmtId="0" fontId="2" fillId="0" borderId="31" xfId="0" applyFont="1" applyBorder="1" applyAlignment="1">
      <alignment horizontal="left"/>
    </xf>
    <xf numFmtId="0" fontId="2" fillId="0" borderId="29" xfId="0" applyFont="1" applyBorder="1" applyAlignment="1">
      <alignment horizontal="left"/>
    </xf>
    <xf numFmtId="0" fontId="2" fillId="0" borderId="29" xfId="0" applyFont="1" applyBorder="1" applyAlignment="1">
      <alignment horizontal="right"/>
    </xf>
    <xf numFmtId="0" fontId="2" fillId="0" borderId="27" xfId="0" applyFont="1" applyBorder="1" applyAlignment="1">
      <alignment horizontal="right"/>
    </xf>
    <xf numFmtId="0" fontId="2" fillId="0" borderId="32" xfId="0" applyFont="1" applyBorder="1" applyAlignment="1">
      <alignment horizontal="left"/>
    </xf>
    <xf numFmtId="0" fontId="2" fillId="0" borderId="0" xfId="0" applyFont="1" applyAlignment="1">
      <alignment horizontal="left"/>
    </xf>
    <xf numFmtId="0" fontId="2" fillId="0" borderId="0" xfId="0" applyFont="1" applyAlignment="1">
      <alignment horizontal="right"/>
    </xf>
    <xf numFmtId="0" fontId="2" fillId="0" borderId="33" xfId="0" applyFont="1" applyBorder="1"/>
    <xf numFmtId="0" fontId="2" fillId="0" borderId="33" xfId="0" applyFont="1" applyBorder="1" applyAlignment="1">
      <alignment horizontal="right"/>
    </xf>
    <xf numFmtId="0" fontId="2" fillId="0" borderId="34" xfId="0" applyFont="1" applyBorder="1" applyAlignment="1">
      <alignment horizontal="left"/>
    </xf>
    <xf numFmtId="0" fontId="2" fillId="0" borderId="26" xfId="0" applyFont="1" applyBorder="1" applyAlignment="1">
      <alignment horizontal="left"/>
    </xf>
    <xf numFmtId="0" fontId="2" fillId="0" borderId="26" xfId="0" applyFont="1" applyBorder="1" applyAlignment="1">
      <alignment horizontal="right"/>
    </xf>
    <xf numFmtId="0" fontId="2" fillId="0" borderId="28" xfId="0" applyFont="1" applyBorder="1" applyAlignment="1">
      <alignment horizontal="right"/>
    </xf>
    <xf numFmtId="0" fontId="2" fillId="5" borderId="34" xfId="0" applyFont="1" applyFill="1" applyBorder="1" applyAlignment="1">
      <alignment horizontal="left"/>
    </xf>
    <xf numFmtId="0" fontId="2" fillId="5" borderId="26" xfId="0" applyFont="1" applyFill="1" applyBorder="1" applyAlignment="1">
      <alignment horizontal="left"/>
    </xf>
    <xf numFmtId="0" fontId="2" fillId="5" borderId="26" xfId="0" applyFont="1" applyFill="1" applyBorder="1" applyAlignment="1">
      <alignment horizontal="right"/>
    </xf>
    <xf numFmtId="0" fontId="2" fillId="5" borderId="28" xfId="0" applyFont="1" applyFill="1" applyBorder="1" applyAlignment="1">
      <alignment horizontal="right"/>
    </xf>
    <xf numFmtId="0" fontId="1" fillId="5" borderId="13" xfId="0" applyFont="1" applyFill="1" applyBorder="1" applyAlignment="1">
      <alignment horizontal="left"/>
    </xf>
    <xf numFmtId="0" fontId="1" fillId="5" borderId="17" xfId="0" applyFont="1" applyFill="1" applyBorder="1" applyAlignment="1">
      <alignment horizontal="left"/>
    </xf>
    <xf numFmtId="0" fontId="1" fillId="5" borderId="17" xfId="0" applyFont="1" applyFill="1" applyBorder="1" applyAlignment="1">
      <alignment horizontal="right"/>
    </xf>
    <xf numFmtId="0" fontId="1" fillId="5" borderId="14" xfId="0" applyFont="1" applyFill="1" applyBorder="1" applyAlignment="1">
      <alignment horizontal="right"/>
    </xf>
    <xf numFmtId="0" fontId="2" fillId="4" borderId="25" xfId="0" applyFont="1" applyFill="1" applyBorder="1" applyAlignment="1">
      <alignment vertical="center"/>
    </xf>
    <xf numFmtId="0" fontId="2" fillId="0" borderId="5" xfId="0" applyFont="1" applyBorder="1" applyAlignment="1">
      <alignment vertical="center"/>
    </xf>
    <xf numFmtId="0" fontId="2" fillId="2" borderId="6" xfId="0" applyFont="1" applyFill="1" applyBorder="1"/>
    <xf numFmtId="0" fontId="2" fillId="4" borderId="41" xfId="0" applyFont="1" applyFill="1" applyBorder="1" applyAlignment="1">
      <alignment vertical="center"/>
    </xf>
    <xf numFmtId="0" fontId="2" fillId="4" borderId="42" xfId="0" applyFont="1" applyFill="1" applyBorder="1" applyAlignment="1">
      <alignment vertical="center"/>
    </xf>
    <xf numFmtId="0" fontId="2" fillId="2" borderId="5" xfId="0" applyFont="1" applyFill="1" applyBorder="1"/>
    <xf numFmtId="0" fontId="3" fillId="0" borderId="0" xfId="0" applyFont="1"/>
    <xf numFmtId="0" fontId="5" fillId="0" borderId="0" xfId="0" applyFont="1"/>
    <xf numFmtId="0" fontId="1" fillId="0" borderId="0" xfId="0" applyFont="1"/>
    <xf numFmtId="0" fontId="2" fillId="4" borderId="12" xfId="0" applyFont="1" applyFill="1" applyBorder="1" applyAlignment="1">
      <alignment vertical="center"/>
    </xf>
    <xf numFmtId="0" fontId="13" fillId="8" borderId="0" xfId="1" applyFont="1" applyFill="1" applyAlignment="1" applyProtection="1">
      <alignment vertical="center" wrapText="1"/>
    </xf>
    <xf numFmtId="0" fontId="0" fillId="0" borderId="43" xfId="0" applyBorder="1"/>
    <xf numFmtId="0" fontId="14" fillId="8" borderId="0" xfId="0" applyFont="1" applyFill="1" applyAlignment="1">
      <alignment vertical="center"/>
    </xf>
    <xf numFmtId="0" fontId="2" fillId="5" borderId="5" xfId="0" applyFont="1" applyFill="1" applyBorder="1" applyAlignment="1">
      <alignment horizontal="center"/>
    </xf>
    <xf numFmtId="0" fontId="2" fillId="0" borderId="0" xfId="0" applyFont="1" applyAlignment="1" applyProtection="1">
      <alignment wrapText="1"/>
      <protection locked="0"/>
    </xf>
    <xf numFmtId="0" fontId="2" fillId="0" borderId="31" xfId="0" applyFont="1" applyBorder="1" applyAlignment="1">
      <alignment horizontal="left" wrapText="1"/>
    </xf>
    <xf numFmtId="0" fontId="2" fillId="0" borderId="29" xfId="0" applyFont="1" applyBorder="1" applyAlignment="1">
      <alignment horizontal="left" wrapText="1"/>
    </xf>
    <xf numFmtId="0" fontId="2" fillId="0" borderId="29" xfId="0" applyFont="1" applyBorder="1" applyAlignment="1">
      <alignment horizontal="right" wrapText="1"/>
    </xf>
    <xf numFmtId="0" fontId="2" fillId="0" borderId="30" xfId="0" applyFont="1" applyBorder="1" applyAlignment="1">
      <alignment horizontal="right" wrapText="1"/>
    </xf>
    <xf numFmtId="0" fontId="2" fillId="0" borderId="31" xfId="0" applyFont="1" applyBorder="1" applyAlignment="1" applyProtection="1">
      <alignment horizontal="left" wrapText="1"/>
      <protection locked="0"/>
    </xf>
    <xf numFmtId="0" fontId="2" fillId="0" borderId="27" xfId="0" applyFont="1" applyBorder="1" applyAlignment="1">
      <alignment horizontal="right" wrapText="1"/>
    </xf>
    <xf numFmtId="0" fontId="2" fillId="0" borderId="29" xfId="0" applyFont="1" applyBorder="1" applyAlignment="1" applyProtection="1">
      <alignment horizontal="right" wrapText="1"/>
      <protection locked="0"/>
    </xf>
    <xf numFmtId="164" fontId="2" fillId="0" borderId="30" xfId="0" applyNumberFormat="1" applyFont="1" applyBorder="1" applyAlignment="1">
      <alignment horizontal="right" wrapText="1"/>
    </xf>
    <xf numFmtId="164" fontId="2" fillId="0" borderId="27" xfId="0" applyNumberFormat="1" applyFont="1" applyBorder="1" applyAlignment="1">
      <alignment horizontal="right" wrapText="1"/>
    </xf>
    <xf numFmtId="0" fontId="2" fillId="0" borderId="32" xfId="0" applyFont="1" applyBorder="1" applyAlignment="1">
      <alignment horizontal="left" wrapText="1"/>
    </xf>
    <xf numFmtId="0" fontId="2" fillId="0" borderId="0" xfId="0" applyFont="1" applyAlignment="1">
      <alignment horizontal="left" wrapText="1"/>
    </xf>
    <xf numFmtId="0" fontId="2" fillId="0" borderId="0" xfId="0" applyFont="1" applyAlignment="1">
      <alignment horizontal="right" wrapText="1"/>
    </xf>
    <xf numFmtId="0" fontId="2" fillId="0" borderId="43" xfId="0" applyFont="1" applyBorder="1" applyAlignment="1">
      <alignment horizontal="right" wrapText="1"/>
    </xf>
    <xf numFmtId="0" fontId="2" fillId="0" borderId="43" xfId="0" applyFont="1" applyBorder="1" applyAlignment="1">
      <alignment wrapText="1"/>
    </xf>
    <xf numFmtId="0" fontId="2" fillId="0" borderId="32" xfId="0" applyFont="1" applyBorder="1" applyAlignment="1" applyProtection="1">
      <alignment horizontal="left" wrapText="1"/>
      <protection locked="0"/>
    </xf>
    <xf numFmtId="0" fontId="2" fillId="0" borderId="33" xfId="0" applyFont="1" applyBorder="1" applyAlignment="1">
      <alignment wrapText="1"/>
    </xf>
    <xf numFmtId="0" fontId="2" fillId="0" borderId="0" xfId="0" applyFont="1" applyAlignment="1" applyProtection="1">
      <alignment horizontal="right" wrapText="1"/>
      <protection locked="0"/>
    </xf>
    <xf numFmtId="164" fontId="2" fillId="0" borderId="43" xfId="0" applyNumberFormat="1" applyFont="1" applyBorder="1" applyAlignment="1">
      <alignment wrapText="1"/>
    </xf>
    <xf numFmtId="164" fontId="2" fillId="0" borderId="33" xfId="0" applyNumberFormat="1" applyFont="1" applyBorder="1" applyAlignment="1">
      <alignment wrapText="1"/>
    </xf>
    <xf numFmtId="0" fontId="2" fillId="0" borderId="33" xfId="0" applyFont="1" applyBorder="1" applyAlignment="1">
      <alignment horizontal="right" wrapText="1"/>
    </xf>
    <xf numFmtId="164" fontId="2" fillId="0" borderId="43" xfId="0" applyNumberFormat="1" applyFont="1" applyBorder="1" applyAlignment="1">
      <alignment horizontal="right" wrapText="1"/>
    </xf>
    <xf numFmtId="164" fontId="2" fillId="0" borderId="33" xfId="0" applyNumberFormat="1" applyFont="1" applyBorder="1" applyAlignment="1">
      <alignment horizontal="right" wrapText="1"/>
    </xf>
    <xf numFmtId="0" fontId="2" fillId="0" borderId="34" xfId="0" applyFont="1" applyBorder="1" applyAlignment="1">
      <alignment horizontal="left" wrapText="1"/>
    </xf>
    <xf numFmtId="0" fontId="2" fillId="0" borderId="26" xfId="0" applyFont="1" applyBorder="1" applyAlignment="1">
      <alignment horizontal="left" wrapText="1"/>
    </xf>
    <xf numFmtId="0" fontId="2" fillId="0" borderId="26" xfId="0" applyFont="1" applyBorder="1" applyAlignment="1">
      <alignment horizontal="right" wrapText="1"/>
    </xf>
    <xf numFmtId="0" fontId="2" fillId="0" borderId="6" xfId="0" applyFont="1" applyBorder="1" applyAlignment="1">
      <alignment horizontal="right" wrapText="1"/>
    </xf>
    <xf numFmtId="0" fontId="2" fillId="0" borderId="34" xfId="0" applyFont="1" applyBorder="1" applyAlignment="1" applyProtection="1">
      <alignment horizontal="left" wrapText="1"/>
      <protection locked="0"/>
    </xf>
    <xf numFmtId="0" fontId="2" fillId="0" borderId="28" xfId="0" applyFont="1" applyBorder="1" applyAlignment="1">
      <alignment horizontal="right" wrapText="1"/>
    </xf>
    <xf numFmtId="0" fontId="2" fillId="0" borderId="26" xfId="0" applyFont="1" applyBorder="1" applyAlignment="1" applyProtection="1">
      <alignment horizontal="right" wrapText="1"/>
      <protection locked="0"/>
    </xf>
    <xf numFmtId="164" fontId="2" fillId="0" borderId="6" xfId="0" applyNumberFormat="1" applyFont="1" applyBorder="1" applyAlignment="1">
      <alignment horizontal="right" wrapText="1"/>
    </xf>
    <xf numFmtId="164" fontId="2" fillId="0" borderId="28" xfId="0" applyNumberFormat="1" applyFont="1" applyBorder="1" applyAlignment="1">
      <alignment horizontal="right" wrapText="1"/>
    </xf>
    <xf numFmtId="0" fontId="2" fillId="5" borderId="34" xfId="0" applyFont="1" applyFill="1" applyBorder="1" applyAlignment="1">
      <alignment horizontal="left" wrapText="1"/>
    </xf>
    <xf numFmtId="0" fontId="2" fillId="5" borderId="26" xfId="0" applyFont="1" applyFill="1" applyBorder="1" applyAlignment="1">
      <alignment horizontal="left" wrapText="1"/>
    </xf>
    <xf numFmtId="0" fontId="2" fillId="5" borderId="26" xfId="0" applyFont="1" applyFill="1" applyBorder="1" applyAlignment="1">
      <alignment horizontal="right" wrapText="1"/>
    </xf>
    <xf numFmtId="0" fontId="2" fillId="5" borderId="6" xfId="0" applyFont="1" applyFill="1" applyBorder="1" applyAlignment="1">
      <alignment horizontal="right" wrapText="1"/>
    </xf>
    <xf numFmtId="0" fontId="2" fillId="7" borderId="34" xfId="0" applyFont="1" applyFill="1" applyBorder="1" applyAlignment="1" applyProtection="1">
      <alignment horizontal="left" wrapText="1"/>
      <protection locked="0"/>
    </xf>
    <xf numFmtId="0" fontId="2" fillId="7" borderId="6" xfId="0" applyFont="1" applyFill="1" applyBorder="1" applyAlignment="1">
      <alignment horizontal="right" wrapText="1"/>
    </xf>
    <xf numFmtId="0" fontId="2" fillId="7" borderId="28" xfId="0" applyFont="1" applyFill="1" applyBorder="1" applyAlignment="1">
      <alignment horizontal="right" wrapText="1"/>
    </xf>
    <xf numFmtId="0" fontId="2" fillId="7" borderId="26" xfId="0" applyFont="1" applyFill="1" applyBorder="1" applyAlignment="1" applyProtection="1">
      <alignment horizontal="right" wrapText="1"/>
      <protection locked="0"/>
    </xf>
    <xf numFmtId="164" fontId="2" fillId="7" borderId="6" xfId="0" applyNumberFormat="1" applyFont="1" applyFill="1" applyBorder="1" applyAlignment="1">
      <alignment horizontal="right" wrapText="1"/>
    </xf>
    <xf numFmtId="164" fontId="2" fillId="7" borderId="28" xfId="0" applyNumberFormat="1" applyFont="1" applyFill="1" applyBorder="1" applyAlignment="1">
      <alignment horizontal="right" wrapText="1"/>
    </xf>
    <xf numFmtId="0" fontId="1" fillId="5" borderId="13" xfId="0" applyFont="1" applyFill="1" applyBorder="1" applyAlignment="1">
      <alignment horizontal="left" wrapText="1"/>
    </xf>
    <xf numFmtId="0" fontId="1" fillId="5" borderId="17" xfId="0" applyFont="1" applyFill="1" applyBorder="1" applyAlignment="1">
      <alignment horizontal="left" wrapText="1"/>
    </xf>
    <xf numFmtId="0" fontId="1" fillId="5" borderId="17" xfId="0" applyFont="1" applyFill="1" applyBorder="1" applyAlignment="1">
      <alignment horizontal="right" wrapText="1"/>
    </xf>
    <xf numFmtId="0" fontId="1" fillId="5" borderId="5" xfId="0" applyFont="1" applyFill="1" applyBorder="1" applyAlignment="1">
      <alignment horizontal="right" wrapText="1"/>
    </xf>
    <xf numFmtId="0" fontId="1" fillId="7" borderId="13" xfId="0" applyFont="1" applyFill="1" applyBorder="1" applyAlignment="1" applyProtection="1">
      <alignment horizontal="left" wrapText="1"/>
      <protection locked="0"/>
    </xf>
    <xf numFmtId="0" fontId="1" fillId="7" borderId="5" xfId="0" applyFont="1" applyFill="1" applyBorder="1" applyAlignment="1">
      <alignment horizontal="right" wrapText="1"/>
    </xf>
    <xf numFmtId="0" fontId="1" fillId="7" borderId="14" xfId="0" applyFont="1" applyFill="1" applyBorder="1" applyAlignment="1">
      <alignment horizontal="right" wrapText="1"/>
    </xf>
    <xf numFmtId="0" fontId="1" fillId="7" borderId="17" xfId="0" applyFont="1" applyFill="1" applyBorder="1" applyAlignment="1" applyProtection="1">
      <alignment horizontal="right" wrapText="1"/>
      <protection locked="0"/>
    </xf>
    <xf numFmtId="164" fontId="1" fillId="7" borderId="5" xfId="0" applyNumberFormat="1" applyFont="1" applyFill="1" applyBorder="1" applyAlignment="1">
      <alignment horizontal="right" wrapText="1"/>
    </xf>
    <xf numFmtId="164" fontId="1" fillId="7" borderId="14" xfId="0" applyNumberFormat="1" applyFont="1" applyFill="1" applyBorder="1" applyAlignment="1">
      <alignment horizontal="right" wrapText="1"/>
    </xf>
    <xf numFmtId="0" fontId="2" fillId="0" borderId="35" xfId="0" applyFont="1" applyBorder="1"/>
    <xf numFmtId="0" fontId="2" fillId="0" borderId="18" xfId="0" applyFont="1" applyBorder="1"/>
    <xf numFmtId="9" fontId="2" fillId="0" borderId="19" xfId="2" applyFont="1" applyBorder="1" applyProtection="1"/>
    <xf numFmtId="0" fontId="2" fillId="0" borderId="39" xfId="0" applyFont="1" applyBorder="1"/>
    <xf numFmtId="0" fontId="2" fillId="0" borderId="16" xfId="0" applyFont="1" applyBorder="1"/>
    <xf numFmtId="164" fontId="2" fillId="0" borderId="4" xfId="0" applyNumberFormat="1" applyFont="1" applyBorder="1" applyProtection="1">
      <protection locked="0"/>
    </xf>
    <xf numFmtId="164" fontId="2" fillId="0" borderId="22" xfId="0" applyNumberFormat="1" applyFont="1" applyBorder="1" applyProtection="1">
      <protection locked="0"/>
    </xf>
    <xf numFmtId="164" fontId="2" fillId="0" borderId="24" xfId="0" applyNumberFormat="1" applyFont="1" applyBorder="1" applyProtection="1">
      <protection locked="0"/>
    </xf>
    <xf numFmtId="0" fontId="2" fillId="0" borderId="36" xfId="0" applyFont="1" applyBorder="1"/>
    <xf numFmtId="0" fontId="2" fillId="0" borderId="7" xfId="0" applyFont="1" applyBorder="1"/>
    <xf numFmtId="9" fontId="2" fillId="0" borderId="1" xfId="2" applyFont="1" applyBorder="1" applyProtection="1"/>
    <xf numFmtId="0" fontId="2" fillId="0" borderId="8" xfId="0" applyFont="1" applyBorder="1"/>
    <xf numFmtId="0" fontId="2" fillId="0" borderId="4" xfId="0" applyFont="1" applyBorder="1"/>
    <xf numFmtId="164" fontId="2" fillId="0" borderId="3" xfId="0" applyNumberFormat="1" applyFont="1" applyBorder="1" applyProtection="1">
      <protection locked="0"/>
    </xf>
    <xf numFmtId="164" fontId="2" fillId="0" borderId="41" xfId="0" applyNumberFormat="1" applyFont="1" applyBorder="1" applyProtection="1">
      <protection locked="0"/>
    </xf>
    <xf numFmtId="0" fontId="2" fillId="0" borderId="37" xfId="0" applyFont="1" applyBorder="1"/>
    <xf numFmtId="0" fontId="2" fillId="0" borderId="3" xfId="0" applyFont="1" applyBorder="1"/>
    <xf numFmtId="0" fontId="2" fillId="0" borderId="38" xfId="0" applyFont="1" applyBorder="1"/>
    <xf numFmtId="0" fontId="2" fillId="0" borderId="9" xfId="0" applyFont="1" applyBorder="1"/>
    <xf numFmtId="9" fontId="2" fillId="0" borderId="20" xfId="2" applyFont="1" applyBorder="1" applyProtection="1"/>
    <xf numFmtId="0" fontId="2" fillId="0" borderId="10" xfId="0" applyFont="1" applyBorder="1"/>
    <xf numFmtId="0" fontId="2" fillId="0" borderId="15" xfId="0" applyFont="1" applyBorder="1"/>
    <xf numFmtId="164" fontId="2" fillId="0" borderId="42" xfId="0" applyNumberFormat="1" applyFont="1" applyBorder="1" applyProtection="1">
      <protection locked="0"/>
    </xf>
    <xf numFmtId="164" fontId="2" fillId="0" borderId="15" xfId="0" applyNumberFormat="1" applyFont="1" applyBorder="1" applyProtection="1">
      <protection locked="0"/>
    </xf>
    <xf numFmtId="0" fontId="2" fillId="0" borderId="0" xfId="0" applyFont="1" applyAlignment="1">
      <alignment vertical="center"/>
    </xf>
    <xf numFmtId="0" fontId="2" fillId="0" borderId="40" xfId="0" applyFont="1" applyBorder="1"/>
    <xf numFmtId="164" fontId="2" fillId="0" borderId="36" xfId="0" applyNumberFormat="1" applyFont="1" applyBorder="1" applyProtection="1">
      <protection locked="0"/>
    </xf>
    <xf numFmtId="0" fontId="2" fillId="0" borderId="12" xfId="0" applyFont="1" applyBorder="1"/>
    <xf numFmtId="164" fontId="2" fillId="0" borderId="37" xfId="0" applyNumberFormat="1" applyFont="1" applyBorder="1" applyProtection="1">
      <protection locked="0"/>
    </xf>
    <xf numFmtId="164" fontId="2" fillId="0" borderId="38" xfId="0" applyNumberFormat="1" applyFont="1" applyBorder="1" applyProtection="1">
      <protection locked="0"/>
    </xf>
    <xf numFmtId="0" fontId="1" fillId="0" borderId="0" xfId="0" applyFont="1" applyProtection="1">
      <protection locked="0"/>
    </xf>
    <xf numFmtId="0" fontId="2" fillId="0" borderId="11" xfId="0" applyFont="1" applyBorder="1" applyAlignment="1">
      <alignment vertical="center"/>
    </xf>
    <xf numFmtId="0" fontId="2" fillId="0" borderId="12" xfId="0" applyFont="1" applyBorder="1" applyAlignment="1">
      <alignment vertical="center"/>
    </xf>
    <xf numFmtId="164" fontId="2" fillId="0" borderId="35" xfId="0" applyNumberFormat="1" applyFont="1" applyBorder="1" applyProtection="1">
      <protection locked="0"/>
    </xf>
    <xf numFmtId="164" fontId="2" fillId="0" borderId="25" xfId="0" applyNumberFormat="1" applyFont="1" applyBorder="1" applyProtection="1">
      <protection locked="0"/>
    </xf>
    <xf numFmtId="164" fontId="2" fillId="0" borderId="16" xfId="0" applyNumberFormat="1" applyFont="1" applyBorder="1" applyProtection="1">
      <protection locked="0"/>
    </xf>
    <xf numFmtId="0" fontId="2" fillId="0" borderId="7" xfId="0" applyFont="1" applyBorder="1" applyAlignment="1">
      <alignment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45" xfId="0" applyFont="1" applyBorder="1" applyAlignment="1">
      <alignment vertical="center"/>
    </xf>
    <xf numFmtId="0" fontId="2" fillId="0" borderId="25" xfId="0" applyFont="1" applyBorder="1" applyAlignment="1">
      <alignment vertical="center"/>
    </xf>
    <xf numFmtId="0" fontId="2" fillId="0" borderId="46" xfId="0" applyFont="1" applyBorder="1" applyAlignment="1">
      <alignment vertical="center"/>
    </xf>
    <xf numFmtId="0" fontId="2" fillId="0" borderId="22" xfId="0" applyFont="1" applyBorder="1" applyAlignment="1">
      <alignment vertical="center"/>
    </xf>
    <xf numFmtId="0" fontId="2" fillId="0" borderId="44" xfId="0" applyFont="1" applyBorder="1" applyAlignment="1">
      <alignment vertical="center"/>
    </xf>
    <xf numFmtId="0" fontId="2" fillId="0" borderId="47" xfId="0" applyFont="1" applyBorder="1" applyAlignment="1">
      <alignment vertical="center"/>
    </xf>
    <xf numFmtId="0" fontId="2" fillId="0" borderId="6" xfId="0" applyFont="1" applyBorder="1" applyAlignment="1">
      <alignment vertical="center"/>
    </xf>
    <xf numFmtId="9" fontId="2" fillId="0" borderId="0" xfId="0" applyNumberFormat="1" applyFont="1" applyProtection="1">
      <protection locked="0"/>
    </xf>
    <xf numFmtId="0" fontId="2" fillId="0" borderId="4" xfId="0" applyFont="1" applyBorder="1" applyAlignment="1" applyProtection="1">
      <alignment vertical="center"/>
      <protection locked="0"/>
    </xf>
    <xf numFmtId="0" fontId="2" fillId="0" borderId="26" xfId="0" applyFont="1" applyBorder="1" applyAlignment="1" applyProtection="1">
      <alignment vertical="center"/>
      <protection locked="0"/>
    </xf>
    <xf numFmtId="10" fontId="2" fillId="0" borderId="19" xfId="2" applyNumberFormat="1" applyFont="1" applyBorder="1" applyProtection="1">
      <protection locked="0"/>
    </xf>
    <xf numFmtId="10" fontId="2" fillId="0" borderId="23" xfId="2" applyNumberFormat="1" applyFont="1" applyBorder="1" applyProtection="1">
      <protection locked="0"/>
    </xf>
    <xf numFmtId="10" fontId="2" fillId="0" borderId="23" xfId="0" applyNumberFormat="1" applyFont="1" applyBorder="1" applyProtection="1">
      <protection locked="0"/>
    </xf>
    <xf numFmtId="10" fontId="2" fillId="0" borderId="48" xfId="2" applyNumberFormat="1" applyFont="1" applyFill="1" applyBorder="1" applyProtection="1">
      <protection locked="0"/>
    </xf>
    <xf numFmtId="10" fontId="2" fillId="0" borderId="1" xfId="2" applyNumberFormat="1" applyFont="1" applyBorder="1" applyProtection="1">
      <protection locked="0"/>
    </xf>
    <xf numFmtId="10" fontId="2" fillId="0" borderId="20" xfId="2" applyNumberFormat="1" applyFont="1" applyBorder="1" applyProtection="1">
      <protection locked="0"/>
    </xf>
    <xf numFmtId="16" fontId="2" fillId="0" borderId="16" xfId="0" applyNumberFormat="1" applyFont="1" applyBorder="1" applyProtection="1">
      <protection locked="0"/>
    </xf>
    <xf numFmtId="2" fontId="0" fillId="0" borderId="0" xfId="0" applyNumberFormat="1"/>
    <xf numFmtId="0" fontId="4" fillId="0" borderId="0" xfId="0" applyFont="1" applyAlignment="1">
      <alignment horizontal="left" vertical="center" wrapText="1"/>
    </xf>
  </cellXfs>
  <cellStyles count="3">
    <cellStyle name="Bé" xfId="1" builtinId="26"/>
    <cellStyle name="Normal" xfId="0" builtinId="0"/>
    <cellStyle name="Percentatge" xfId="2" builtinId="5"/>
  </cellStyles>
  <dxfs count="0"/>
  <tableStyles count="0" defaultTableStyle="TableStyleMedium9" defaultPivotStyle="PivotStyleLight16"/>
  <colors>
    <mruColors>
      <color rgb="FFC2D7F0"/>
      <color rgb="FFE1F7FF"/>
      <color rgb="FFE1EBF7"/>
      <color rgb="FFAFCAEB"/>
      <color rgb="FF8DB4E3"/>
      <color rgb="FF6197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151847</xdr:colOff>
      <xdr:row>0</xdr:row>
      <xdr:rowOff>155713</xdr:rowOff>
    </xdr:from>
    <xdr:to>
      <xdr:col>3</xdr:col>
      <xdr:colOff>2575228</xdr:colOff>
      <xdr:row>0</xdr:row>
      <xdr:rowOff>1428317</xdr:rowOff>
    </xdr:to>
    <xdr:pic>
      <xdr:nvPicPr>
        <xdr:cNvPr id="2" name="Imagen 1" descr="Logotipo, nombre de la empresa&#10;&#10;Descripción generada automáticamente">
          <a:extLst>
            <a:ext uri="{FF2B5EF4-FFF2-40B4-BE49-F238E27FC236}">
              <a16:creationId xmlns:a16="http://schemas.microsoft.com/office/drawing/2014/main" id="{11DE27A2-9920-4F23-ABE9-6DF9129A0A9A}"/>
            </a:ext>
          </a:extLst>
        </xdr:cNvPr>
        <xdr:cNvPicPr>
          <a:picLocks noChangeAspect="1"/>
        </xdr:cNvPicPr>
      </xdr:nvPicPr>
      <xdr:blipFill rotWithShape="1">
        <a:blip xmlns:r="http://schemas.openxmlformats.org/officeDocument/2006/relationships" r:embed="rId1" cstate="print"/>
        <a:srcRect r="66825"/>
        <a:stretch/>
      </xdr:blipFill>
      <xdr:spPr>
        <a:xfrm>
          <a:off x="570947" y="155713"/>
          <a:ext cx="2903441" cy="1272604"/>
        </a:xfrm>
        <a:prstGeom prst="rect">
          <a:avLst/>
        </a:prstGeom>
      </xdr:spPr>
    </xdr:pic>
    <xdr:clientData/>
  </xdr:twoCellAnchor>
  <xdr:twoCellAnchor editAs="oneCell">
    <xdr:from>
      <xdr:col>5</xdr:col>
      <xdr:colOff>99644</xdr:colOff>
      <xdr:row>0</xdr:row>
      <xdr:rowOff>0</xdr:rowOff>
    </xdr:from>
    <xdr:to>
      <xdr:col>7</xdr:col>
      <xdr:colOff>834873</xdr:colOff>
      <xdr:row>0</xdr:row>
      <xdr:rowOff>1274509</xdr:rowOff>
    </xdr:to>
    <xdr:pic>
      <xdr:nvPicPr>
        <xdr:cNvPr id="3" name="Imagen 1" descr="Logotipo, nombre de la empresa&#10;&#10;Descripción generada automáticamente">
          <a:extLst>
            <a:ext uri="{FF2B5EF4-FFF2-40B4-BE49-F238E27FC236}">
              <a16:creationId xmlns:a16="http://schemas.microsoft.com/office/drawing/2014/main" id="{6DD51B84-1ABC-47C3-87C5-942DB7390717}"/>
            </a:ext>
          </a:extLst>
        </xdr:cNvPr>
        <xdr:cNvPicPr>
          <a:picLocks noChangeAspect="1"/>
        </xdr:cNvPicPr>
      </xdr:nvPicPr>
      <xdr:blipFill rotWithShape="1">
        <a:blip xmlns:r="http://schemas.openxmlformats.org/officeDocument/2006/relationships" r:embed="rId1" cstate="print"/>
        <a:srcRect l="37432" r="31173"/>
        <a:stretch/>
      </xdr:blipFill>
      <xdr:spPr>
        <a:xfrm>
          <a:off x="7015371" y="0"/>
          <a:ext cx="2794650" cy="1274509"/>
        </a:xfrm>
        <a:prstGeom prst="rect">
          <a:avLst/>
        </a:prstGeom>
      </xdr:spPr>
    </xdr:pic>
    <xdr:clientData/>
  </xdr:twoCellAnchor>
  <xdr:twoCellAnchor editAs="oneCell">
    <xdr:from>
      <xdr:col>10</xdr:col>
      <xdr:colOff>740517</xdr:colOff>
      <xdr:row>0</xdr:row>
      <xdr:rowOff>120567</xdr:rowOff>
    </xdr:from>
    <xdr:to>
      <xdr:col>11</xdr:col>
      <xdr:colOff>1236992</xdr:colOff>
      <xdr:row>0</xdr:row>
      <xdr:rowOff>1393171</xdr:rowOff>
    </xdr:to>
    <xdr:pic>
      <xdr:nvPicPr>
        <xdr:cNvPr id="4" name="Imagen 1" descr="Logotipo, nombre de la empresa&#10;&#10;Descripción generada automáticamente">
          <a:extLst>
            <a:ext uri="{FF2B5EF4-FFF2-40B4-BE49-F238E27FC236}">
              <a16:creationId xmlns:a16="http://schemas.microsoft.com/office/drawing/2014/main" id="{6A3D9754-445C-471F-A697-A33ACDB63439}"/>
            </a:ext>
          </a:extLst>
        </xdr:cNvPr>
        <xdr:cNvPicPr>
          <a:picLocks noChangeAspect="1"/>
        </xdr:cNvPicPr>
      </xdr:nvPicPr>
      <xdr:blipFill rotWithShape="1">
        <a:blip xmlns:r="http://schemas.openxmlformats.org/officeDocument/2006/relationships" r:embed="rId1" cstate="print"/>
        <a:srcRect l="79234"/>
        <a:stretch/>
      </xdr:blipFill>
      <xdr:spPr>
        <a:xfrm>
          <a:off x="13186517" y="120567"/>
          <a:ext cx="1868734" cy="12726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151847</xdr:colOff>
      <xdr:row>0</xdr:row>
      <xdr:rowOff>155713</xdr:rowOff>
    </xdr:from>
    <xdr:to>
      <xdr:col>3</xdr:col>
      <xdr:colOff>2553003</xdr:colOff>
      <xdr:row>0</xdr:row>
      <xdr:rowOff>1428317</xdr:rowOff>
    </xdr:to>
    <xdr:pic>
      <xdr:nvPicPr>
        <xdr:cNvPr id="2" name="Imagen 1" descr="Logotipo, nombre de la empresa&#10;&#10;Descripción generada automáticamente">
          <a:extLst>
            <a:ext uri="{FF2B5EF4-FFF2-40B4-BE49-F238E27FC236}">
              <a16:creationId xmlns:a16="http://schemas.microsoft.com/office/drawing/2014/main" id="{3D962C9B-C307-47F3-818B-3CAD2E04823A}"/>
            </a:ext>
          </a:extLst>
        </xdr:cNvPr>
        <xdr:cNvPicPr>
          <a:picLocks noChangeAspect="1"/>
        </xdr:cNvPicPr>
      </xdr:nvPicPr>
      <xdr:blipFill rotWithShape="1">
        <a:blip xmlns:r="http://schemas.openxmlformats.org/officeDocument/2006/relationships" r:embed="rId1" cstate="print"/>
        <a:srcRect r="66825"/>
        <a:stretch/>
      </xdr:blipFill>
      <xdr:spPr>
        <a:xfrm>
          <a:off x="561422" y="155713"/>
          <a:ext cx="2890106" cy="1272604"/>
        </a:xfrm>
        <a:prstGeom prst="rect">
          <a:avLst/>
        </a:prstGeom>
      </xdr:spPr>
    </xdr:pic>
    <xdr:clientData/>
  </xdr:twoCellAnchor>
  <xdr:twoCellAnchor editAs="oneCell">
    <xdr:from>
      <xdr:col>5</xdr:col>
      <xdr:colOff>99644</xdr:colOff>
      <xdr:row>0</xdr:row>
      <xdr:rowOff>0</xdr:rowOff>
    </xdr:from>
    <xdr:to>
      <xdr:col>7</xdr:col>
      <xdr:colOff>895198</xdr:colOff>
      <xdr:row>0</xdr:row>
      <xdr:rowOff>1274509</xdr:rowOff>
    </xdr:to>
    <xdr:pic>
      <xdr:nvPicPr>
        <xdr:cNvPr id="3" name="Imagen 1" descr="Logotipo, nombre de la empresa&#10;&#10;Descripción generada automáticamente">
          <a:extLst>
            <a:ext uri="{FF2B5EF4-FFF2-40B4-BE49-F238E27FC236}">
              <a16:creationId xmlns:a16="http://schemas.microsoft.com/office/drawing/2014/main" id="{73E304C4-03EB-4E81-B447-8C4563C35096}"/>
            </a:ext>
            <a:ext uri="{147F2762-F138-4A5C-976F-8EAC2B608ADB}">
              <a16:predDERef xmlns:a16="http://schemas.microsoft.com/office/drawing/2014/main" pred="{3D962C9B-C307-47F3-818B-3CAD2E04823A}"/>
            </a:ext>
          </a:extLst>
        </xdr:cNvPr>
        <xdr:cNvPicPr>
          <a:picLocks noChangeAspect="1"/>
        </xdr:cNvPicPr>
      </xdr:nvPicPr>
      <xdr:blipFill rotWithShape="1">
        <a:blip xmlns:r="http://schemas.openxmlformats.org/officeDocument/2006/relationships" r:embed="rId1" cstate="print"/>
        <a:srcRect l="37432" r="31173"/>
        <a:stretch/>
      </xdr:blipFill>
      <xdr:spPr>
        <a:xfrm>
          <a:off x="6700469" y="0"/>
          <a:ext cx="2706904" cy="1274509"/>
        </a:xfrm>
        <a:prstGeom prst="rect">
          <a:avLst/>
        </a:prstGeom>
      </xdr:spPr>
    </xdr:pic>
    <xdr:clientData/>
  </xdr:twoCellAnchor>
  <xdr:twoCellAnchor editAs="oneCell">
    <xdr:from>
      <xdr:col>10</xdr:col>
      <xdr:colOff>740517</xdr:colOff>
      <xdr:row>0</xdr:row>
      <xdr:rowOff>120567</xdr:rowOff>
    </xdr:from>
    <xdr:to>
      <xdr:col>11</xdr:col>
      <xdr:colOff>910626</xdr:colOff>
      <xdr:row>0</xdr:row>
      <xdr:rowOff>1393171</xdr:rowOff>
    </xdr:to>
    <xdr:pic>
      <xdr:nvPicPr>
        <xdr:cNvPr id="4" name="Imagen 1" descr="Logotipo, nombre de la empresa&#10;&#10;Descripción generada automáticamente">
          <a:extLst>
            <a:ext uri="{FF2B5EF4-FFF2-40B4-BE49-F238E27FC236}">
              <a16:creationId xmlns:a16="http://schemas.microsoft.com/office/drawing/2014/main" id="{C9FBB033-4310-4046-8B1A-3FFF4F00320C}"/>
            </a:ext>
            <a:ext uri="{147F2762-F138-4A5C-976F-8EAC2B608ADB}">
              <a16:predDERef xmlns:a16="http://schemas.microsoft.com/office/drawing/2014/main" pred="{73E304C4-03EB-4E81-B447-8C4563C35096}"/>
            </a:ext>
          </a:extLst>
        </xdr:cNvPr>
        <xdr:cNvPicPr>
          <a:picLocks noChangeAspect="1"/>
        </xdr:cNvPicPr>
      </xdr:nvPicPr>
      <xdr:blipFill rotWithShape="1">
        <a:blip xmlns:r="http://schemas.openxmlformats.org/officeDocument/2006/relationships" r:embed="rId1" cstate="print"/>
        <a:srcRect l="79234"/>
        <a:stretch/>
      </xdr:blipFill>
      <xdr:spPr>
        <a:xfrm>
          <a:off x="12618192" y="120567"/>
          <a:ext cx="1821109" cy="127260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laza Campos, Patricia" id="{99431F1A-A4F0-4A44-B479-3840E7853A53}" userId="S::PlazaCP@cerdanyola.cat::8d693235-9e15-4621-9dde-9b947485553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 dT="2023-10-09T11:23:40.37" personId="{99431F1A-A4F0-4A44-B479-3840E7853A53}" id="{F7AF1D45-983D-4C97-A96A-DE7FFA78EAC6}">
    <text xml:space="preserve">¿Que posaries per poder fer la formula adequada a les hores de jornada parcial??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BE95-CFC1-4216-8E6B-041F8CE35EE4}">
  <sheetPr>
    <tabColor rgb="FF00B050"/>
    <pageSetUpPr fitToPage="1"/>
  </sheetPr>
  <dimension ref="B1:O92"/>
  <sheetViews>
    <sheetView showGridLines="0" tabSelected="1" zoomScale="55" zoomScaleNormal="55" workbookViewId="0">
      <selection activeCell="I22" sqref="I22"/>
    </sheetView>
  </sheetViews>
  <sheetFormatPr defaultColWidth="10.81640625" defaultRowHeight="12.5" x14ac:dyDescent="0.25"/>
  <cols>
    <col min="1" max="1" width="6.1796875" style="2" customWidth="1"/>
    <col min="2" max="2" width="3" style="2" customWidth="1"/>
    <col min="3" max="3" width="4" style="2" customWidth="1"/>
    <col min="4" max="4" width="65" style="2" customWidth="1"/>
    <col min="5" max="5" width="20.81640625" style="2" customWidth="1"/>
    <col min="6" max="6" width="14" style="2" customWidth="1"/>
    <col min="7" max="7" width="15.54296875" style="2" customWidth="1"/>
    <col min="8" max="8" width="25" style="2" customWidth="1"/>
    <col min="9" max="9" width="13.7265625" style="2" customWidth="1"/>
    <col min="10" max="10" width="15.81640625" style="2" customWidth="1"/>
    <col min="11" max="11" width="19.54296875" style="2" customWidth="1"/>
    <col min="12" max="12" width="24.7265625" style="2" bestFit="1" customWidth="1"/>
    <col min="13" max="16384" width="10.81640625" style="2"/>
  </cols>
  <sheetData>
    <row r="1" spans="2:12" s="1" customFormat="1" ht="132.65" customHeight="1" thickBot="1" x14ac:dyDescent="0.3"/>
    <row r="2" spans="2:12" s="1" customFormat="1" ht="20.5" customHeight="1" thickBot="1" x14ac:dyDescent="0.3">
      <c r="D2" s="39" t="s">
        <v>0</v>
      </c>
      <c r="E2" s="39" t="s">
        <v>1</v>
      </c>
      <c r="F2" s="40" t="s">
        <v>2</v>
      </c>
      <c r="H2" s="38" t="s">
        <v>3</v>
      </c>
    </row>
    <row r="3" spans="2:12" ht="18" customHeight="1" thickBot="1" x14ac:dyDescent="0.3">
      <c r="B3" s="28"/>
      <c r="D3" s="29"/>
      <c r="E3" s="29"/>
      <c r="F3" s="29"/>
      <c r="H3" s="29"/>
    </row>
    <row r="4" spans="2:12" s="1" customFormat="1" ht="18" customHeight="1" thickBot="1" x14ac:dyDescent="0.3">
      <c r="B4" s="85"/>
      <c r="D4" s="86"/>
      <c r="E4" s="87"/>
      <c r="F4" s="88"/>
      <c r="H4" s="89"/>
    </row>
    <row r="5" spans="2:12" s="1" customFormat="1" ht="18" customHeight="1" thickBot="1" x14ac:dyDescent="0.3">
      <c r="B5" s="85"/>
      <c r="D5" s="39" t="s">
        <v>4</v>
      </c>
      <c r="E5" s="40" t="s">
        <v>5</v>
      </c>
      <c r="H5" s="41" t="s">
        <v>6</v>
      </c>
      <c r="I5" s="42"/>
      <c r="J5" s="42"/>
      <c r="K5" s="42" t="s">
        <v>7</v>
      </c>
      <c r="L5" s="43" t="s">
        <v>8</v>
      </c>
    </row>
    <row r="6" spans="2:12" ht="22.5" customHeight="1" thickBot="1" x14ac:dyDescent="0.3">
      <c r="D6" s="29"/>
      <c r="E6" s="29"/>
      <c r="F6" s="30"/>
      <c r="G6" s="30"/>
      <c r="H6" s="90" t="s">
        <v>9</v>
      </c>
      <c r="I6" s="91"/>
      <c r="J6" s="92"/>
      <c r="K6" s="92"/>
      <c r="L6" s="93">
        <f>L33</f>
        <v>0</v>
      </c>
    </row>
    <row r="7" spans="2:12" ht="28.4" customHeight="1" x14ac:dyDescent="0.25">
      <c r="H7" s="94" t="s">
        <v>10</v>
      </c>
      <c r="I7" s="95"/>
      <c r="J7" s="96"/>
      <c r="K7" s="96"/>
      <c r="L7" s="97">
        <f>L51</f>
        <v>0</v>
      </c>
    </row>
    <row r="8" spans="2:12" ht="28.4" customHeight="1" x14ac:dyDescent="0.25">
      <c r="H8" s="94" t="s">
        <v>11</v>
      </c>
      <c r="I8" s="95"/>
      <c r="J8" s="96"/>
      <c r="K8" s="96"/>
      <c r="L8" s="98">
        <f>L84</f>
        <v>0</v>
      </c>
    </row>
    <row r="9" spans="2:12" ht="24" customHeight="1" thickBot="1" x14ac:dyDescent="0.3">
      <c r="H9" s="99" t="s">
        <v>12</v>
      </c>
      <c r="I9" s="100"/>
      <c r="J9" s="101"/>
      <c r="K9" s="101"/>
      <c r="L9" s="102">
        <f>L91</f>
        <v>0</v>
      </c>
    </row>
    <row r="10" spans="2:12" ht="24" customHeight="1" thickBot="1" x14ac:dyDescent="0.3">
      <c r="H10" s="103" t="s">
        <v>13</v>
      </c>
      <c r="I10" s="104"/>
      <c r="J10" s="105"/>
      <c r="K10" s="105">
        <v>36</v>
      </c>
      <c r="L10" s="106">
        <f>L6+L7</f>
        <v>0</v>
      </c>
    </row>
    <row r="11" spans="2:12" ht="24" customHeight="1" thickBot="1" x14ac:dyDescent="0.3">
      <c r="H11" s="103" t="s">
        <v>14</v>
      </c>
      <c r="I11" s="104"/>
      <c r="J11" s="105"/>
      <c r="K11" s="105">
        <v>4</v>
      </c>
      <c r="L11" s="106">
        <f>L8+L9</f>
        <v>0</v>
      </c>
    </row>
    <row r="12" spans="2:12" ht="25.4" customHeight="1" thickBot="1" x14ac:dyDescent="0.35">
      <c r="H12" s="107" t="s">
        <v>15</v>
      </c>
      <c r="I12" s="108"/>
      <c r="J12" s="109"/>
      <c r="K12" s="109">
        <f>SUM(K10:K11)</f>
        <v>40</v>
      </c>
      <c r="L12" s="110">
        <f>SUM(L10:L11)</f>
        <v>0</v>
      </c>
    </row>
    <row r="13" spans="2:12" s="1" customFormat="1" ht="15.65" customHeight="1" x14ac:dyDescent="0.25"/>
    <row r="14" spans="2:12" s="1" customFormat="1" ht="14.5" x14ac:dyDescent="0.35">
      <c r="B14" s="44" t="s">
        <v>16</v>
      </c>
      <c r="C14" s="44"/>
      <c r="D14" s="44"/>
      <c r="E14" s="44"/>
      <c r="F14" s="44"/>
      <c r="G14" s="44"/>
      <c r="H14" s="44"/>
      <c r="I14" s="44"/>
      <c r="J14" s="44"/>
      <c r="K14" s="44"/>
      <c r="L14" s="44"/>
    </row>
    <row r="15" spans="2:12" s="1" customFormat="1" x14ac:dyDescent="0.25"/>
    <row r="16" spans="2:12" s="1" customFormat="1" ht="14.5" x14ac:dyDescent="0.35">
      <c r="B16" s="45" t="s">
        <v>17</v>
      </c>
      <c r="C16" s="45"/>
      <c r="D16" s="45"/>
      <c r="E16" s="45"/>
      <c r="F16" s="45"/>
      <c r="G16" s="45"/>
      <c r="H16" s="45"/>
      <c r="I16" s="45"/>
      <c r="J16" s="45"/>
      <c r="K16" s="45"/>
      <c r="L16" s="45"/>
    </row>
    <row r="17" spans="3:12" s="1" customFormat="1" x14ac:dyDescent="0.25"/>
    <row r="18" spans="3:12" s="1" customFormat="1" ht="14.5" x14ac:dyDescent="0.35">
      <c r="C18" s="44" t="s">
        <v>18</v>
      </c>
      <c r="D18" s="44"/>
      <c r="E18" s="44"/>
      <c r="F18" s="44"/>
      <c r="G18" s="44"/>
      <c r="H18" s="44"/>
      <c r="I18" s="44"/>
      <c r="J18" s="44"/>
      <c r="K18" s="44"/>
      <c r="L18" s="44"/>
    </row>
    <row r="19" spans="3:12" s="1" customFormat="1" ht="13" thickBot="1" x14ac:dyDescent="0.3"/>
    <row r="20" spans="3:12" s="1" customFormat="1" ht="64.400000000000006" customHeight="1" thickBot="1" x14ac:dyDescent="0.3">
      <c r="D20" s="39" t="s">
        <v>19</v>
      </c>
      <c r="E20" s="46" t="s">
        <v>20</v>
      </c>
      <c r="F20" s="46" t="s">
        <v>21</v>
      </c>
      <c r="G20" s="47" t="s">
        <v>22</v>
      </c>
      <c r="H20" s="48" t="s">
        <v>23</v>
      </c>
      <c r="I20" s="46" t="s">
        <v>24</v>
      </c>
      <c r="K20" s="50" t="s">
        <v>25</v>
      </c>
      <c r="L20" s="51" t="s">
        <v>26</v>
      </c>
    </row>
    <row r="21" spans="3:12" x14ac:dyDescent="0.25">
      <c r="C21" s="2">
        <v>1</v>
      </c>
      <c r="D21" s="16"/>
      <c r="E21" s="8"/>
      <c r="F21" s="226"/>
      <c r="G21" s="20"/>
      <c r="H21" s="10"/>
      <c r="I21" s="111">
        <f>G21*$K$21*F21</f>
        <v>0</v>
      </c>
      <c r="J21" s="1"/>
      <c r="K21" s="1">
        <v>0.7</v>
      </c>
      <c r="L21" s="1" t="s">
        <v>27</v>
      </c>
    </row>
    <row r="22" spans="3:12" x14ac:dyDescent="0.25">
      <c r="C22" s="2">
        <v>2</v>
      </c>
      <c r="D22" s="17"/>
      <c r="E22" s="11"/>
      <c r="F22" s="230"/>
      <c r="G22" s="21"/>
      <c r="H22" s="4"/>
      <c r="I22" s="114">
        <f>G22*$K$21*F22</f>
        <v>0</v>
      </c>
      <c r="J22" s="1"/>
      <c r="K22" s="1"/>
      <c r="L22" s="1"/>
    </row>
    <row r="23" spans="3:12" x14ac:dyDescent="0.25">
      <c r="C23" s="2">
        <v>3</v>
      </c>
      <c r="D23" s="17"/>
      <c r="E23" s="11"/>
      <c r="F23" s="230"/>
      <c r="G23" s="21"/>
      <c r="H23" s="4"/>
      <c r="I23" s="114">
        <f t="shared" ref="I23:I33" si="0">G23*$K$21*F23</f>
        <v>0</v>
      </c>
      <c r="J23" s="1"/>
      <c r="K23" s="1"/>
      <c r="L23" s="1"/>
    </row>
    <row r="24" spans="3:12" x14ac:dyDescent="0.25">
      <c r="C24" s="2">
        <v>4</v>
      </c>
      <c r="D24" s="17"/>
      <c r="E24" s="11"/>
      <c r="F24" s="230"/>
      <c r="G24" s="21"/>
      <c r="H24" s="4"/>
      <c r="I24" s="114">
        <f t="shared" si="0"/>
        <v>0</v>
      </c>
      <c r="J24" s="1"/>
      <c r="K24" s="1"/>
      <c r="L24" s="1"/>
    </row>
    <row r="25" spans="3:12" x14ac:dyDescent="0.25">
      <c r="C25" s="2">
        <v>5</v>
      </c>
      <c r="D25" s="17"/>
      <c r="E25" s="11"/>
      <c r="F25" s="230"/>
      <c r="G25" s="21"/>
      <c r="H25" s="4"/>
      <c r="I25" s="114">
        <f t="shared" si="0"/>
        <v>0</v>
      </c>
      <c r="J25" s="1"/>
      <c r="K25" s="1"/>
      <c r="L25" s="1"/>
    </row>
    <row r="26" spans="3:12" x14ac:dyDescent="0.25">
      <c r="C26" s="2">
        <v>6</v>
      </c>
      <c r="D26" s="17"/>
      <c r="E26" s="11"/>
      <c r="F26" s="230"/>
      <c r="G26" s="21"/>
      <c r="H26" s="4"/>
      <c r="I26" s="114">
        <f t="shared" si="0"/>
        <v>0</v>
      </c>
      <c r="J26" s="1"/>
      <c r="K26" s="1"/>
      <c r="L26" s="1"/>
    </row>
    <row r="27" spans="3:12" x14ac:dyDescent="0.25">
      <c r="C27" s="2">
        <v>7</v>
      </c>
      <c r="D27" s="18"/>
      <c r="E27" s="11"/>
      <c r="F27" s="230"/>
      <c r="G27" s="21"/>
      <c r="H27" s="3"/>
      <c r="I27" s="114">
        <f t="shared" si="0"/>
        <v>0</v>
      </c>
      <c r="J27" s="1"/>
      <c r="K27" s="1"/>
      <c r="L27" s="1"/>
    </row>
    <row r="28" spans="3:12" x14ac:dyDescent="0.25">
      <c r="C28" s="2">
        <v>8</v>
      </c>
      <c r="D28" s="18"/>
      <c r="E28" s="11"/>
      <c r="F28" s="230"/>
      <c r="G28" s="21"/>
      <c r="H28" s="3"/>
      <c r="I28" s="114">
        <f t="shared" si="0"/>
        <v>0</v>
      </c>
      <c r="J28" s="1"/>
      <c r="K28" s="1"/>
      <c r="L28" s="1"/>
    </row>
    <row r="29" spans="3:12" x14ac:dyDescent="0.25">
      <c r="C29" s="2">
        <v>9</v>
      </c>
      <c r="D29" s="18"/>
      <c r="E29" s="11"/>
      <c r="F29" s="230"/>
      <c r="G29" s="21"/>
      <c r="H29" s="3"/>
      <c r="I29" s="114">
        <f t="shared" si="0"/>
        <v>0</v>
      </c>
      <c r="J29" s="1"/>
      <c r="K29" s="1"/>
      <c r="L29" s="1"/>
    </row>
    <row r="30" spans="3:12" x14ac:dyDescent="0.25">
      <c r="C30" s="2">
        <v>10</v>
      </c>
      <c r="D30" s="18"/>
      <c r="E30" s="11"/>
      <c r="F30" s="230"/>
      <c r="G30" s="21"/>
      <c r="H30" s="3"/>
      <c r="I30" s="114">
        <f t="shared" si="0"/>
        <v>0</v>
      </c>
      <c r="J30" s="1"/>
      <c r="K30" s="1"/>
      <c r="L30" s="1"/>
    </row>
    <row r="31" spans="3:12" ht="13" thickBot="1" x14ac:dyDescent="0.3">
      <c r="C31" s="2">
        <v>11</v>
      </c>
      <c r="D31" s="18"/>
      <c r="E31" s="11"/>
      <c r="F31" s="230"/>
      <c r="G31" s="21"/>
      <c r="H31" s="3"/>
      <c r="I31" s="114">
        <f t="shared" si="0"/>
        <v>0</v>
      </c>
      <c r="J31" s="1"/>
      <c r="K31" s="1"/>
      <c r="L31" s="1"/>
    </row>
    <row r="32" spans="3:12" ht="13.5" thickBot="1" x14ac:dyDescent="0.3">
      <c r="C32" s="2">
        <v>12</v>
      </c>
      <c r="D32" s="18"/>
      <c r="E32" s="11"/>
      <c r="F32" s="230"/>
      <c r="G32" s="21"/>
      <c r="H32" s="3"/>
      <c r="I32" s="114">
        <f t="shared" si="0"/>
        <v>0</v>
      </c>
      <c r="J32" s="1"/>
      <c r="K32" s="55" t="s">
        <v>28</v>
      </c>
      <c r="L32" s="112">
        <f>SUM(G21:G33)</f>
        <v>0</v>
      </c>
    </row>
    <row r="33" spans="3:15" ht="13.5" thickBot="1" x14ac:dyDescent="0.3">
      <c r="D33" s="19"/>
      <c r="E33" s="12"/>
      <c r="F33" s="231"/>
      <c r="G33" s="22"/>
      <c r="H33" s="13"/>
      <c r="I33" s="115">
        <f t="shared" si="0"/>
        <v>0</v>
      </c>
      <c r="J33" s="1"/>
      <c r="K33" s="53" t="s">
        <v>29</v>
      </c>
      <c r="L33" s="113">
        <f>SUM(I21:I33)</f>
        <v>0</v>
      </c>
    </row>
    <row r="34" spans="3:15" x14ac:dyDescent="0.25">
      <c r="L34" s="33"/>
    </row>
    <row r="35" spans="3:15" s="1" customFormat="1" ht="14.5" x14ac:dyDescent="0.35">
      <c r="C35" s="44" t="s">
        <v>30</v>
      </c>
      <c r="D35" s="44"/>
      <c r="E35" s="44"/>
      <c r="F35" s="44"/>
      <c r="G35" s="44"/>
      <c r="H35" s="44"/>
      <c r="I35" s="44"/>
      <c r="J35" s="44"/>
      <c r="K35" s="44"/>
      <c r="L35" s="44"/>
    </row>
    <row r="36" spans="3:15" s="1" customFormat="1" ht="14.5" x14ac:dyDescent="0.35">
      <c r="C36" s="44"/>
      <c r="D36" s="44" t="s">
        <v>31</v>
      </c>
      <c r="E36" s="44"/>
      <c r="F36" s="44"/>
      <c r="G36" s="44"/>
      <c r="H36" s="44"/>
      <c r="I36" s="44"/>
      <c r="J36" s="44"/>
      <c r="K36" s="44"/>
      <c r="L36" s="44"/>
    </row>
    <row r="37" spans="3:15" s="1" customFormat="1" ht="13" thickBot="1" x14ac:dyDescent="0.3"/>
    <row r="38" spans="3:15" s="1" customFormat="1" ht="66" customHeight="1" thickBot="1" x14ac:dyDescent="0.3">
      <c r="D38" s="39" t="s">
        <v>32</v>
      </c>
      <c r="E38" s="46" t="s">
        <v>33</v>
      </c>
      <c r="F38" s="46" t="s">
        <v>20</v>
      </c>
      <c r="G38" s="46" t="s">
        <v>21</v>
      </c>
      <c r="H38" s="47" t="s">
        <v>22</v>
      </c>
      <c r="I38" s="47" t="s">
        <v>23</v>
      </c>
      <c r="J38" s="46" t="s">
        <v>24</v>
      </c>
      <c r="K38" s="50" t="s">
        <v>25</v>
      </c>
      <c r="L38" s="51" t="s">
        <v>26</v>
      </c>
    </row>
    <row r="39" spans="3:15" x14ac:dyDescent="0.25">
      <c r="C39" s="2">
        <v>1</v>
      </c>
      <c r="D39" s="16"/>
      <c r="E39" s="16"/>
      <c r="F39" s="23"/>
      <c r="G39" s="25"/>
      <c r="H39" s="20"/>
      <c r="I39" s="10"/>
      <c r="J39" s="111">
        <f>H39*$K$39*G39</f>
        <v>0</v>
      </c>
      <c r="K39" s="1">
        <v>0.24</v>
      </c>
      <c r="L39" s="1" t="s">
        <v>27</v>
      </c>
    </row>
    <row r="40" spans="3:15" x14ac:dyDescent="0.25">
      <c r="C40" s="2">
        <v>2</v>
      </c>
      <c r="D40" s="17"/>
      <c r="E40" s="17"/>
      <c r="F40" s="11"/>
      <c r="G40" s="26"/>
      <c r="H40" s="24"/>
      <c r="I40" s="4"/>
      <c r="J40" s="114">
        <f t="shared" ref="J40:J51" si="1">H40*$K$39*G40</f>
        <v>0</v>
      </c>
      <c r="K40" s="1"/>
      <c r="L40" s="1"/>
    </row>
    <row r="41" spans="3:15" x14ac:dyDescent="0.25">
      <c r="C41" s="2">
        <v>3</v>
      </c>
      <c r="D41" s="17"/>
      <c r="E41" s="17"/>
      <c r="F41" s="11"/>
      <c r="G41" s="26"/>
      <c r="H41" s="24"/>
      <c r="I41" s="4"/>
      <c r="J41" s="114">
        <f t="shared" si="1"/>
        <v>0</v>
      </c>
      <c r="K41" s="1"/>
      <c r="L41" s="1"/>
      <c r="O41" s="223"/>
    </row>
    <row r="42" spans="3:15" x14ac:dyDescent="0.25">
      <c r="C42" s="2">
        <v>4</v>
      </c>
      <c r="D42" s="17"/>
      <c r="E42" s="17"/>
      <c r="F42" s="11"/>
      <c r="G42" s="26"/>
      <c r="H42" s="24"/>
      <c r="I42" s="4"/>
      <c r="J42" s="114">
        <f t="shared" si="1"/>
        <v>0</v>
      </c>
      <c r="K42" s="1"/>
      <c r="L42" s="1"/>
    </row>
    <row r="43" spans="3:15" x14ac:dyDescent="0.25">
      <c r="C43" s="2">
        <v>5</v>
      </c>
      <c r="D43" s="17"/>
      <c r="E43" s="17"/>
      <c r="F43" s="11"/>
      <c r="G43" s="26"/>
      <c r="H43" s="24"/>
      <c r="I43" s="4"/>
      <c r="J43" s="114">
        <f t="shared" si="1"/>
        <v>0</v>
      </c>
      <c r="K43" s="1"/>
      <c r="L43" s="1"/>
    </row>
    <row r="44" spans="3:15" x14ac:dyDescent="0.25">
      <c r="C44" s="2">
        <v>6</v>
      </c>
      <c r="D44" s="17"/>
      <c r="E44" s="17"/>
      <c r="F44" s="11"/>
      <c r="G44" s="26"/>
      <c r="H44" s="24"/>
      <c r="I44" s="4"/>
      <c r="J44" s="114">
        <f t="shared" si="1"/>
        <v>0</v>
      </c>
      <c r="K44" s="1"/>
      <c r="L44" s="1"/>
    </row>
    <row r="45" spans="3:15" ht="12" customHeight="1" x14ac:dyDescent="0.25">
      <c r="C45" s="2">
        <v>7</v>
      </c>
      <c r="D45" s="18"/>
      <c r="E45" s="18"/>
      <c r="F45" s="11"/>
      <c r="G45" s="26"/>
      <c r="H45" s="21"/>
      <c r="I45" s="3"/>
      <c r="J45" s="114">
        <f t="shared" si="1"/>
        <v>0</v>
      </c>
      <c r="K45" s="1"/>
      <c r="L45" s="1"/>
    </row>
    <row r="46" spans="3:15" x14ac:dyDescent="0.25">
      <c r="C46" s="2">
        <v>8</v>
      </c>
      <c r="D46" s="18"/>
      <c r="E46" s="18"/>
      <c r="F46" s="11"/>
      <c r="G46" s="26"/>
      <c r="H46" s="21"/>
      <c r="I46" s="3"/>
      <c r="J46" s="114">
        <f t="shared" si="1"/>
        <v>0</v>
      </c>
      <c r="K46" s="1"/>
      <c r="L46" s="1"/>
    </row>
    <row r="47" spans="3:15" x14ac:dyDescent="0.25">
      <c r="C47" s="2">
        <v>9</v>
      </c>
      <c r="D47" s="18"/>
      <c r="E47" s="18"/>
      <c r="F47" s="11"/>
      <c r="G47" s="26"/>
      <c r="H47" s="21"/>
      <c r="I47" s="3"/>
      <c r="J47" s="114">
        <f t="shared" si="1"/>
        <v>0</v>
      </c>
      <c r="K47" s="1"/>
      <c r="L47" s="1"/>
    </row>
    <row r="48" spans="3:15" x14ac:dyDescent="0.25">
      <c r="C48" s="2">
        <v>10</v>
      </c>
      <c r="D48" s="18"/>
      <c r="E48" s="18"/>
      <c r="F48" s="11"/>
      <c r="G48" s="26"/>
      <c r="H48" s="21"/>
      <c r="I48" s="3"/>
      <c r="J48" s="114">
        <f t="shared" si="1"/>
        <v>0</v>
      </c>
      <c r="K48" s="1"/>
      <c r="L48" s="1"/>
    </row>
    <row r="49" spans="3:12" ht="13" thickBot="1" x14ac:dyDescent="0.3">
      <c r="C49" s="2">
        <v>11</v>
      </c>
      <c r="D49" s="18"/>
      <c r="E49" s="18"/>
      <c r="F49" s="11"/>
      <c r="G49" s="26"/>
      <c r="H49" s="21"/>
      <c r="I49" s="3"/>
      <c r="J49" s="114">
        <f t="shared" si="1"/>
        <v>0</v>
      </c>
      <c r="K49" s="1"/>
      <c r="L49" s="1"/>
    </row>
    <row r="50" spans="3:12" ht="13.5" thickBot="1" x14ac:dyDescent="0.3">
      <c r="C50" s="2">
        <v>12</v>
      </c>
      <c r="D50" s="18"/>
      <c r="E50" s="18"/>
      <c r="F50" s="11"/>
      <c r="G50" s="26"/>
      <c r="H50" s="21"/>
      <c r="I50" s="3"/>
      <c r="J50" s="114">
        <f t="shared" si="1"/>
        <v>0</v>
      </c>
      <c r="K50" s="55" t="s">
        <v>28</v>
      </c>
      <c r="L50" s="112">
        <f>SUM(H39:H51)</f>
        <v>0</v>
      </c>
    </row>
    <row r="51" spans="3:12" ht="13.5" thickBot="1" x14ac:dyDescent="0.3">
      <c r="D51" s="19"/>
      <c r="E51" s="19"/>
      <c r="F51" s="12"/>
      <c r="G51" s="27"/>
      <c r="H51" s="22"/>
      <c r="I51" s="13"/>
      <c r="J51" s="115">
        <f t="shared" si="1"/>
        <v>0</v>
      </c>
      <c r="K51" s="53" t="s">
        <v>29</v>
      </c>
      <c r="L51" s="113">
        <f>SUM(J39:J51)</f>
        <v>0</v>
      </c>
    </row>
    <row r="52" spans="3:12" ht="12.75" customHeight="1" thickBot="1" x14ac:dyDescent="0.3">
      <c r="K52" s="53"/>
    </row>
    <row r="53" spans="3:12" ht="13.5" hidden="1" thickBot="1" x14ac:dyDescent="0.3">
      <c r="K53" s="53"/>
    </row>
    <row r="54" spans="3:12" s="1" customFormat="1" ht="13.5" thickBot="1" x14ac:dyDescent="0.3">
      <c r="K54" s="53" t="s">
        <v>34</v>
      </c>
      <c r="L54" s="116">
        <f>SUM(L51,L33)</f>
        <v>0</v>
      </c>
    </row>
    <row r="55" spans="3:12" s="1" customFormat="1" ht="32.5" customHeight="1" x14ac:dyDescent="0.25">
      <c r="C55" s="234" t="s">
        <v>35</v>
      </c>
      <c r="D55" s="234"/>
      <c r="E55" s="234"/>
      <c r="F55" s="234"/>
      <c r="G55" s="234"/>
      <c r="H55" s="234"/>
      <c r="I55" s="234"/>
    </row>
    <row r="56" spans="3:12" s="1" customFormat="1" ht="32.5" customHeight="1" x14ac:dyDescent="0.25">
      <c r="C56" s="234" t="s">
        <v>36</v>
      </c>
      <c r="D56" s="234"/>
      <c r="E56" s="234"/>
      <c r="F56" s="234"/>
      <c r="G56" s="234"/>
      <c r="H56" s="234"/>
      <c r="I56" s="234"/>
    </row>
    <row r="57" spans="3:12" s="1" customFormat="1" x14ac:dyDescent="0.25"/>
    <row r="58" spans="3:12" s="1" customFormat="1" ht="14.5" x14ac:dyDescent="0.35">
      <c r="C58" s="44" t="s">
        <v>37</v>
      </c>
      <c r="D58" s="44"/>
      <c r="E58" s="44"/>
      <c r="F58" s="44"/>
      <c r="G58" s="44"/>
      <c r="H58" s="44"/>
      <c r="I58" s="44"/>
      <c r="J58" s="44"/>
      <c r="K58" s="44"/>
      <c r="L58" s="44"/>
    </row>
    <row r="59" spans="3:12" s="1" customFormat="1" x14ac:dyDescent="0.25"/>
    <row r="60" spans="3:12" s="1" customFormat="1" ht="13" x14ac:dyDescent="0.3">
      <c r="D60" s="117"/>
      <c r="E60" s="118"/>
      <c r="F60" s="118"/>
      <c r="G60" s="118"/>
      <c r="H60" s="118"/>
      <c r="I60" s="118"/>
      <c r="J60" s="118"/>
      <c r="K60" s="118"/>
      <c r="L60" s="118"/>
    </row>
    <row r="61" spans="3:12" s="1" customFormat="1" ht="21.75" customHeight="1" x14ac:dyDescent="0.25">
      <c r="D61" s="234" t="s">
        <v>38</v>
      </c>
      <c r="E61" s="234"/>
      <c r="F61" s="234"/>
      <c r="G61" s="234"/>
      <c r="H61" s="234"/>
      <c r="I61" s="234"/>
      <c r="J61" s="234"/>
    </row>
    <row r="62" spans="3:12" s="1" customFormat="1" ht="21" customHeight="1" thickBot="1" x14ac:dyDescent="0.3">
      <c r="F62" s="118"/>
    </row>
    <row r="63" spans="3:12" s="119" customFormat="1" ht="53.5" customHeight="1" thickBot="1" x14ac:dyDescent="0.35">
      <c r="D63" s="39" t="s">
        <v>39</v>
      </c>
      <c r="E63" s="49" t="s">
        <v>40</v>
      </c>
      <c r="F63" s="49" t="s">
        <v>41</v>
      </c>
      <c r="G63" s="49" t="s">
        <v>42</v>
      </c>
      <c r="H63" s="46" t="s">
        <v>24</v>
      </c>
      <c r="L63" s="52" t="s">
        <v>43</v>
      </c>
    </row>
    <row r="64" spans="3:12" ht="17.149999999999999" customHeight="1" x14ac:dyDescent="0.25">
      <c r="C64" s="2">
        <v>1</v>
      </c>
      <c r="D64" s="65"/>
      <c r="E64" s="67"/>
      <c r="F64" s="68"/>
      <c r="G64" s="224"/>
      <c r="H64" s="111">
        <f>(G64*L$64)</f>
        <v>0</v>
      </c>
      <c r="L64" s="1">
        <v>0.04</v>
      </c>
    </row>
    <row r="65" spans="3:12" ht="17.149999999999999" customHeight="1" x14ac:dyDescent="0.25">
      <c r="C65" s="2">
        <v>2</v>
      </c>
      <c r="D65" s="6"/>
      <c r="E65" s="36"/>
      <c r="F65" s="37"/>
      <c r="G65" s="224"/>
      <c r="H65" s="114">
        <f t="shared" ref="H65:H84" si="2">(G65*L$64)</f>
        <v>0</v>
      </c>
      <c r="L65" s="1"/>
    </row>
    <row r="66" spans="3:12" ht="17.149999999999999" customHeight="1" x14ac:dyDescent="0.25">
      <c r="C66" s="2">
        <v>3</v>
      </c>
      <c r="D66" s="6"/>
      <c r="E66" s="36"/>
      <c r="F66" s="37"/>
      <c r="G66" s="224"/>
      <c r="H66" s="114">
        <f t="shared" si="2"/>
        <v>0</v>
      </c>
      <c r="L66" s="1"/>
    </row>
    <row r="67" spans="3:12" ht="17.149999999999999" customHeight="1" x14ac:dyDescent="0.25">
      <c r="C67" s="2">
        <v>4</v>
      </c>
      <c r="D67" s="6"/>
      <c r="E67" s="36"/>
      <c r="F67" s="37"/>
      <c r="G67" s="224"/>
      <c r="H67" s="114">
        <f t="shared" si="2"/>
        <v>0</v>
      </c>
      <c r="L67" s="1"/>
    </row>
    <row r="68" spans="3:12" ht="17.149999999999999" customHeight="1" x14ac:dyDescent="0.25">
      <c r="C68" s="2">
        <v>5</v>
      </c>
      <c r="D68" s="6"/>
      <c r="E68" s="36"/>
      <c r="F68" s="37"/>
      <c r="G68" s="224"/>
      <c r="H68" s="114">
        <f t="shared" si="2"/>
        <v>0</v>
      </c>
      <c r="L68" s="1"/>
    </row>
    <row r="69" spans="3:12" ht="17.149999999999999" customHeight="1" x14ac:dyDescent="0.25">
      <c r="C69" s="2">
        <v>6</v>
      </c>
      <c r="D69" s="6"/>
      <c r="E69" s="36"/>
      <c r="F69" s="37"/>
      <c r="G69" s="224"/>
      <c r="H69" s="114">
        <f t="shared" si="2"/>
        <v>0</v>
      </c>
      <c r="L69" s="1"/>
    </row>
    <row r="70" spans="3:12" ht="17.149999999999999" customHeight="1" x14ac:dyDescent="0.25">
      <c r="C70" s="2">
        <v>7</v>
      </c>
      <c r="D70" s="6"/>
      <c r="E70" s="36"/>
      <c r="F70" s="37"/>
      <c r="G70" s="224"/>
      <c r="H70" s="114">
        <f t="shared" si="2"/>
        <v>0</v>
      </c>
      <c r="L70" s="1"/>
    </row>
    <row r="71" spans="3:12" ht="17.149999999999999" customHeight="1" x14ac:dyDescent="0.25">
      <c r="C71" s="2">
        <v>8</v>
      </c>
      <c r="D71" s="6"/>
      <c r="E71" s="36"/>
      <c r="F71" s="37"/>
      <c r="G71" s="224"/>
      <c r="H71" s="114">
        <f t="shared" si="2"/>
        <v>0</v>
      </c>
      <c r="L71" s="1"/>
    </row>
    <row r="72" spans="3:12" ht="17.149999999999999" customHeight="1" x14ac:dyDescent="0.25">
      <c r="C72" s="2">
        <v>9</v>
      </c>
      <c r="D72" s="6"/>
      <c r="E72" s="36"/>
      <c r="F72" s="37"/>
      <c r="G72" s="224"/>
      <c r="H72" s="114">
        <f t="shared" si="2"/>
        <v>0</v>
      </c>
      <c r="L72" s="1"/>
    </row>
    <row r="73" spans="3:12" ht="17.149999999999999" customHeight="1" x14ac:dyDescent="0.25">
      <c r="C73" s="2">
        <v>10</v>
      </c>
      <c r="D73" s="6"/>
      <c r="E73" s="36"/>
      <c r="F73" s="37"/>
      <c r="G73" s="224"/>
      <c r="H73" s="114">
        <f t="shared" si="2"/>
        <v>0</v>
      </c>
      <c r="L73" s="1"/>
    </row>
    <row r="74" spans="3:12" ht="17.149999999999999" customHeight="1" x14ac:dyDescent="0.25">
      <c r="C74" s="2">
        <v>11</v>
      </c>
      <c r="D74" s="6"/>
      <c r="E74" s="36"/>
      <c r="F74" s="37"/>
      <c r="G74" s="224"/>
      <c r="H74" s="114">
        <f t="shared" si="2"/>
        <v>0</v>
      </c>
      <c r="L74" s="1"/>
    </row>
    <row r="75" spans="3:12" ht="17.149999999999999" customHeight="1" x14ac:dyDescent="0.25">
      <c r="C75" s="2">
        <v>12</v>
      </c>
      <c r="D75" s="6"/>
      <c r="E75" s="36"/>
      <c r="F75" s="37"/>
      <c r="G75" s="224"/>
      <c r="H75" s="114">
        <f t="shared" si="2"/>
        <v>0</v>
      </c>
      <c r="L75" s="1"/>
    </row>
    <row r="76" spans="3:12" ht="17.149999999999999" customHeight="1" x14ac:dyDescent="0.25">
      <c r="C76" s="2">
        <v>13</v>
      </c>
      <c r="D76" s="6"/>
      <c r="E76" s="36"/>
      <c r="F76" s="37"/>
      <c r="G76" s="224"/>
      <c r="H76" s="114">
        <f t="shared" si="2"/>
        <v>0</v>
      </c>
      <c r="L76" s="1"/>
    </row>
    <row r="77" spans="3:12" ht="17.149999999999999" customHeight="1" x14ac:dyDescent="0.25">
      <c r="C77" s="2">
        <v>14</v>
      </c>
      <c r="D77" s="6"/>
      <c r="E77" s="36"/>
      <c r="F77" s="37"/>
      <c r="G77" s="224"/>
      <c r="H77" s="114">
        <f t="shared" si="2"/>
        <v>0</v>
      </c>
      <c r="L77" s="1"/>
    </row>
    <row r="78" spans="3:12" ht="17.149999999999999" customHeight="1" x14ac:dyDescent="0.25">
      <c r="C78" s="2">
        <v>15</v>
      </c>
      <c r="D78" s="6"/>
      <c r="E78" s="36"/>
      <c r="F78" s="37"/>
      <c r="G78" s="224"/>
      <c r="H78" s="114">
        <f t="shared" si="2"/>
        <v>0</v>
      </c>
      <c r="L78" s="1"/>
    </row>
    <row r="79" spans="3:12" ht="17.149999999999999" customHeight="1" thickBot="1" x14ac:dyDescent="0.3">
      <c r="C79" s="2">
        <v>16</v>
      </c>
      <c r="D79" s="6"/>
      <c r="E79" s="36"/>
      <c r="F79" s="37"/>
      <c r="G79" s="224"/>
      <c r="H79" s="114">
        <f t="shared" si="2"/>
        <v>0</v>
      </c>
      <c r="K79" s="1"/>
      <c r="L79" s="1"/>
    </row>
    <row r="80" spans="3:12" ht="17.149999999999999" customHeight="1" thickBot="1" x14ac:dyDescent="0.3">
      <c r="C80" s="2">
        <v>17</v>
      </c>
      <c r="D80" s="6"/>
      <c r="E80" s="36"/>
      <c r="F80" s="37"/>
      <c r="G80" s="224"/>
      <c r="H80" s="114">
        <f t="shared" si="2"/>
        <v>0</v>
      </c>
      <c r="K80" s="55" t="s">
        <v>44</v>
      </c>
      <c r="L80" s="112">
        <f>SUM(G64:G84)</f>
        <v>0</v>
      </c>
    </row>
    <row r="81" spans="3:12" ht="17.149999999999999" customHeight="1" thickBot="1" x14ac:dyDescent="0.3">
      <c r="C81" s="2">
        <v>18</v>
      </c>
      <c r="D81" s="6"/>
      <c r="E81" s="36"/>
      <c r="F81" s="37"/>
      <c r="G81" s="224"/>
      <c r="H81" s="114">
        <f t="shared" si="2"/>
        <v>0</v>
      </c>
      <c r="K81" s="53" t="s">
        <v>29</v>
      </c>
      <c r="L81" s="113">
        <f>SUM(H64:H84)</f>
        <v>0</v>
      </c>
    </row>
    <row r="82" spans="3:12" ht="17.149999999999999" customHeight="1" x14ac:dyDescent="0.25">
      <c r="C82" s="2">
        <v>19</v>
      </c>
      <c r="D82" s="6"/>
      <c r="E82" s="36"/>
      <c r="F82" s="37"/>
      <c r="G82" s="224"/>
      <c r="H82" s="114">
        <f t="shared" si="2"/>
        <v>0</v>
      </c>
      <c r="K82" s="32"/>
      <c r="L82" s="1"/>
    </row>
    <row r="83" spans="3:12" ht="17.149999999999999" customHeight="1" thickBot="1" x14ac:dyDescent="0.3">
      <c r="C83" s="2">
        <v>20</v>
      </c>
      <c r="D83" s="6"/>
      <c r="E83" s="36"/>
      <c r="F83" s="37"/>
      <c r="G83" s="224"/>
      <c r="H83" s="114">
        <f t="shared" si="2"/>
        <v>0</v>
      </c>
      <c r="K83" s="32"/>
      <c r="L83" s="1"/>
    </row>
    <row r="84" spans="3:12" ht="17.149999999999999" customHeight="1" thickBot="1" x14ac:dyDescent="0.3">
      <c r="D84" s="7"/>
      <c r="E84" s="69"/>
      <c r="F84" s="70"/>
      <c r="G84" s="225"/>
      <c r="H84" s="115">
        <f t="shared" si="2"/>
        <v>0</v>
      </c>
      <c r="K84" s="53" t="s">
        <v>45</v>
      </c>
      <c r="L84" s="116">
        <f>L81</f>
        <v>0</v>
      </c>
    </row>
    <row r="85" spans="3:12" ht="17.149999999999999" customHeight="1" x14ac:dyDescent="0.25">
      <c r="E85" s="32"/>
    </row>
    <row r="86" spans="3:12" s="1" customFormat="1" ht="14.5" x14ac:dyDescent="0.35">
      <c r="C86" s="44" t="s">
        <v>46</v>
      </c>
      <c r="D86" s="44"/>
      <c r="E86" s="44"/>
      <c r="F86" s="44"/>
      <c r="G86" s="44"/>
      <c r="H86" s="44"/>
      <c r="I86" s="44"/>
      <c r="J86" s="44"/>
      <c r="K86" s="44"/>
      <c r="L86" s="44"/>
    </row>
    <row r="87" spans="3:12" s="1" customFormat="1" ht="17.149999999999999" customHeight="1" x14ac:dyDescent="0.25">
      <c r="E87" s="53"/>
    </row>
    <row r="88" spans="3:12" s="1" customFormat="1" ht="59.15" customHeight="1" x14ac:dyDescent="0.25">
      <c r="D88" s="54" t="s">
        <v>47</v>
      </c>
      <c r="E88" s="54" t="s">
        <v>48</v>
      </c>
      <c r="F88" s="49" t="s">
        <v>49</v>
      </c>
      <c r="G88" s="121" t="s">
        <v>24</v>
      </c>
      <c r="L88" s="52" t="s">
        <v>50</v>
      </c>
    </row>
    <row r="89" spans="3:12" ht="17.149999999999999" customHeight="1" x14ac:dyDescent="0.25">
      <c r="C89" s="2">
        <v>1</v>
      </c>
      <c r="D89" s="65"/>
      <c r="E89" s="71"/>
      <c r="F89" s="75"/>
      <c r="G89" s="123"/>
      <c r="L89" s="1" t="s">
        <v>51</v>
      </c>
    </row>
    <row r="90" spans="3:12" ht="17.149999999999999" customHeight="1" x14ac:dyDescent="0.25">
      <c r="C90" s="2">
        <v>2</v>
      </c>
      <c r="D90" s="5"/>
      <c r="E90" s="72"/>
      <c r="F90" s="76"/>
      <c r="G90" s="123"/>
    </row>
    <row r="91" spans="3:12" ht="17.149999999999999" customHeight="1" x14ac:dyDescent="0.25">
      <c r="C91" s="2">
        <v>3</v>
      </c>
      <c r="D91" s="66"/>
      <c r="E91" s="73"/>
      <c r="F91" s="77"/>
      <c r="G91" s="123"/>
      <c r="I91" s="1"/>
      <c r="J91" s="78"/>
      <c r="K91" s="79" t="s">
        <v>52</v>
      </c>
      <c r="L91" s="78">
        <f>IF(SUM(G89:G91)&lt;1,(SUM(G89:G91)),1)</f>
        <v>0</v>
      </c>
    </row>
    <row r="92" spans="3:12" ht="17.149999999999999" customHeight="1" x14ac:dyDescent="0.25">
      <c r="F92" s="32"/>
    </row>
  </sheetData>
  <sheetProtection algorithmName="SHA-512" hashValue="GEXKxAvWgOgwFsGDcQhqh09EOsT+JCwkSD4znWFPytP1sFsFIwSffXQZY2X594qlRrrtTJ3xrbNA4xXhClgZOA==" saltValue="fmfylyNrZwbniYpsMXOSoQ==" spinCount="100000" sheet="1" formatCells="0" formatColumns="0" formatRows="0" insertColumns="0" insertRows="0" insertHyperlinks="0" deleteColumns="0" deleteRows="0" sort="0" autoFilter="0" pivotTables="0"/>
  <mergeCells count="3">
    <mergeCell ref="C55:I55"/>
    <mergeCell ref="C56:I56"/>
    <mergeCell ref="D61:J61"/>
  </mergeCells>
  <pageMargins left="0.70866141732283461" right="0.70866141732283461" top="0.74803149606299213" bottom="0.74803149606299213" header="0.31496062992125984" footer="0.31496062992125984"/>
  <pageSetup paperSize="9" scale="3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B2D3D0E-AF90-4E43-A44D-FEA90F970032}">
          <x14:formula1>
            <xm:f>desplegables!$B$3:$B$5</xm:f>
          </x14:formula1>
          <xm:sqref>E21:E33 F39:F51</xm:sqref>
        </x14:dataValidation>
        <x14:dataValidation type="list" allowBlank="1" showInputMessage="1" showErrorMessage="1" xr:uid="{4BAD666B-05F2-4770-BB71-5E81378A2437}">
          <x14:formula1>
            <xm:f>desplegables!$C$3:$C$13</xm:f>
          </x14:formula1>
          <xm:sqref>F21:F33</xm:sqref>
        </x14:dataValidation>
        <x14:dataValidation type="list" allowBlank="1" showInputMessage="1" showErrorMessage="1" xr:uid="{74F0ADD5-89AE-4D3A-8320-6B38A7E0252A}">
          <x14:formula1>
            <xm:f>desplegables!$C$3:$C$14</xm:f>
          </x14:formula1>
          <xm:sqref>G39:G51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31BB-B098-4CDB-887A-E53D7682A90E}">
  <sheetPr>
    <tabColor rgb="FFC00000"/>
    <pageSetUpPr fitToPage="1"/>
  </sheetPr>
  <dimension ref="A1:S317"/>
  <sheetViews>
    <sheetView topLeftCell="A9" zoomScale="40" zoomScaleNormal="40" workbookViewId="0">
      <selection activeCell="G42" sqref="G42"/>
    </sheetView>
  </sheetViews>
  <sheetFormatPr defaultColWidth="10.81640625" defaultRowHeight="12.5" x14ac:dyDescent="0.25"/>
  <cols>
    <col min="1" max="1" width="6.1796875" style="34" customWidth="1"/>
    <col min="2" max="2" width="3" style="34" customWidth="1"/>
    <col min="3" max="3" width="4" style="34" customWidth="1"/>
    <col min="4" max="4" width="65" style="34" customWidth="1"/>
    <col min="5" max="5" width="20.81640625" style="34" customWidth="1"/>
    <col min="6" max="6" width="14" style="34" customWidth="1"/>
    <col min="7" max="7" width="13.453125" style="34" customWidth="1"/>
    <col min="8" max="8" width="25" style="34" customWidth="1"/>
    <col min="9" max="9" width="15.453125" style="34" customWidth="1"/>
    <col min="10" max="10" width="15.81640625" style="34" customWidth="1"/>
    <col min="11" max="11" width="23.7265625" style="34" customWidth="1"/>
    <col min="12" max="12" width="27.26953125" style="34" customWidth="1"/>
    <col min="13" max="13" width="10.81640625" style="34"/>
    <col min="14" max="14" width="21.1796875" style="34" customWidth="1"/>
    <col min="15" max="15" width="17.1796875" style="34" customWidth="1"/>
    <col min="16" max="16" width="20" style="34" customWidth="1"/>
    <col min="17" max="17" width="21" style="34" bestFit="1" customWidth="1"/>
    <col min="18" max="18" width="17.1796875" style="34" customWidth="1"/>
    <col min="19" max="19" width="19.453125" style="34" bestFit="1" customWidth="1"/>
    <col min="20" max="16384" width="10.81640625" style="34"/>
  </cols>
  <sheetData>
    <row r="1" spans="1:19" ht="132.65" customHeight="1" thickBot="1" x14ac:dyDescent="0.3">
      <c r="A1" s="1"/>
      <c r="B1" s="1"/>
      <c r="C1" s="1"/>
      <c r="D1" s="1"/>
      <c r="E1" s="1"/>
      <c r="F1" s="1"/>
      <c r="G1" s="1"/>
      <c r="H1" s="1"/>
      <c r="I1" s="1"/>
      <c r="J1" s="1"/>
      <c r="K1" s="1"/>
      <c r="L1" s="1"/>
      <c r="M1" s="2"/>
      <c r="N1" s="2"/>
      <c r="O1" s="2"/>
      <c r="P1" s="2"/>
      <c r="Q1" s="2"/>
      <c r="R1" s="2"/>
      <c r="S1" s="2"/>
    </row>
    <row r="2" spans="1:19" ht="20.5" customHeight="1" thickBot="1" x14ac:dyDescent="0.3">
      <c r="A2" s="1"/>
      <c r="B2" s="1"/>
      <c r="C2" s="1"/>
      <c r="D2" s="39" t="s">
        <v>0</v>
      </c>
      <c r="E2" s="39" t="s">
        <v>1</v>
      </c>
      <c r="F2" s="40" t="s">
        <v>2</v>
      </c>
      <c r="G2" s="1"/>
      <c r="H2" s="38" t="s">
        <v>3</v>
      </c>
      <c r="I2" s="1"/>
      <c r="J2" s="1"/>
      <c r="K2" s="1"/>
      <c r="L2" s="1"/>
      <c r="M2" s="2"/>
      <c r="N2" s="2"/>
      <c r="O2" s="2"/>
      <c r="P2" s="2"/>
      <c r="Q2" s="2"/>
      <c r="R2" s="2"/>
      <c r="S2" s="2"/>
    </row>
    <row r="3" spans="1:19" ht="18" customHeight="1" thickBot="1" x14ac:dyDescent="0.3">
      <c r="A3" s="1"/>
      <c r="B3" s="85"/>
      <c r="C3" s="1"/>
      <c r="D3" s="124" cm="1">
        <f t="array" ref="D3:F3">'Formulari OPOSICIÓ'!D3:F3</f>
        <v>0</v>
      </c>
      <c r="E3" s="124">
        <v>0</v>
      </c>
      <c r="F3" s="124">
        <v>0</v>
      </c>
      <c r="G3" s="1"/>
      <c r="H3" s="124">
        <f>'Formulari OPOSICIÓ'!H3</f>
        <v>0</v>
      </c>
      <c r="I3" s="1"/>
      <c r="J3" s="1"/>
      <c r="K3" s="1"/>
      <c r="L3" s="1"/>
      <c r="M3" s="2"/>
      <c r="N3" s="2"/>
      <c r="O3" s="2"/>
      <c r="P3" s="2"/>
      <c r="Q3" s="2"/>
      <c r="R3" s="2"/>
      <c r="S3" s="2"/>
    </row>
    <row r="4" spans="1:19" ht="18" customHeight="1" thickBot="1" x14ac:dyDescent="0.3">
      <c r="A4" s="1"/>
      <c r="B4" s="85"/>
      <c r="C4" s="1"/>
      <c r="D4" s="86"/>
      <c r="E4" s="87"/>
      <c r="F4" s="88"/>
      <c r="G4" s="1"/>
      <c r="H4" s="89"/>
      <c r="I4" s="1"/>
      <c r="J4" s="1"/>
      <c r="K4" s="1"/>
      <c r="L4" s="1"/>
      <c r="M4" s="2"/>
      <c r="N4" s="2"/>
      <c r="O4" s="2"/>
      <c r="P4" s="2"/>
      <c r="Q4" s="2"/>
      <c r="R4" s="2"/>
      <c r="S4" s="2"/>
    </row>
    <row r="5" spans="1:19" ht="39" customHeight="1" thickBot="1" x14ac:dyDescent="0.3">
      <c r="A5" s="1"/>
      <c r="B5" s="85"/>
      <c r="C5" s="1"/>
      <c r="D5" s="39" t="s">
        <v>4</v>
      </c>
      <c r="E5" s="40" t="s">
        <v>53</v>
      </c>
      <c r="F5" s="1"/>
      <c r="G5" s="1"/>
      <c r="H5" s="81" t="s">
        <v>6</v>
      </c>
      <c r="I5" s="82"/>
      <c r="J5" s="82"/>
      <c r="K5" s="83" t="s">
        <v>7</v>
      </c>
      <c r="L5" s="84" t="s">
        <v>8</v>
      </c>
      <c r="M5" s="125"/>
      <c r="N5" s="59" t="s">
        <v>6</v>
      </c>
      <c r="O5" s="62" t="s">
        <v>8</v>
      </c>
      <c r="P5" s="60" t="s">
        <v>54</v>
      </c>
      <c r="Q5" s="61" t="s">
        <v>55</v>
      </c>
      <c r="R5" s="62" t="s">
        <v>56</v>
      </c>
      <c r="S5" s="60" t="s">
        <v>57</v>
      </c>
    </row>
    <row r="6" spans="1:19" ht="39" customHeight="1" thickBot="1" x14ac:dyDescent="0.3">
      <c r="A6" s="1"/>
      <c r="B6" s="1"/>
      <c r="C6" s="1"/>
      <c r="D6" s="124" cm="1">
        <f t="array" ref="D6:E6">'Formulari OPOSICIÓ'!D6:E6</f>
        <v>0</v>
      </c>
      <c r="E6" s="124">
        <v>0</v>
      </c>
      <c r="F6" s="89"/>
      <c r="G6" s="89"/>
      <c r="H6" s="126" t="s">
        <v>9</v>
      </c>
      <c r="I6" s="127"/>
      <c r="J6" s="128"/>
      <c r="K6" s="129"/>
      <c r="L6" s="129" cm="1">
        <f t="array" ref="L6:L12">'Formulari OPOSICIÓ'!L6:L12</f>
        <v>0</v>
      </c>
      <c r="M6" s="125"/>
      <c r="N6" s="130" t="s">
        <v>9</v>
      </c>
      <c r="O6" s="129" cm="1">
        <f t="array" ref="O6:O12">L6:L12</f>
        <v>0</v>
      </c>
      <c r="P6" s="131" cm="1">
        <f t="array" ref="P6:P12">O6:O12</f>
        <v>0</v>
      </c>
      <c r="Q6" s="132"/>
      <c r="R6" s="133">
        <f>P34</f>
        <v>0</v>
      </c>
      <c r="S6" s="134">
        <f>Q34</f>
        <v>0</v>
      </c>
    </row>
    <row r="7" spans="1:19" ht="39" customHeight="1" x14ac:dyDescent="0.25">
      <c r="A7" s="1"/>
      <c r="B7" s="1"/>
      <c r="C7" s="1"/>
      <c r="D7" s="1"/>
      <c r="E7" s="1"/>
      <c r="F7" s="1"/>
      <c r="G7" s="1"/>
      <c r="H7" s="135" t="s">
        <v>10</v>
      </c>
      <c r="I7" s="136"/>
      <c r="J7" s="137"/>
      <c r="K7" s="138"/>
      <c r="L7" s="139">
        <v>0</v>
      </c>
      <c r="M7" s="125"/>
      <c r="N7" s="140" t="s">
        <v>10</v>
      </c>
      <c r="O7" s="139">
        <v>0</v>
      </c>
      <c r="P7" s="141">
        <v>0</v>
      </c>
      <c r="Q7" s="142"/>
      <c r="R7" s="143">
        <f>P52</f>
        <v>0</v>
      </c>
      <c r="S7" s="144">
        <f>Q52</f>
        <v>0</v>
      </c>
    </row>
    <row r="8" spans="1:19" ht="39" customHeight="1" x14ac:dyDescent="0.25">
      <c r="A8" s="1"/>
      <c r="B8" s="1"/>
      <c r="C8" s="1"/>
      <c r="D8" s="1"/>
      <c r="E8" s="1"/>
      <c r="F8" s="1"/>
      <c r="G8" s="1"/>
      <c r="H8" s="135" t="s">
        <v>11</v>
      </c>
      <c r="I8" s="136"/>
      <c r="J8" s="137"/>
      <c r="K8" s="138"/>
      <c r="L8" s="138">
        <v>0</v>
      </c>
      <c r="M8" s="125"/>
      <c r="N8" s="140" t="s">
        <v>11</v>
      </c>
      <c r="O8" s="138">
        <v>0</v>
      </c>
      <c r="P8" s="145">
        <v>0</v>
      </c>
      <c r="Q8" s="142"/>
      <c r="R8" s="146">
        <f>P85</f>
        <v>0</v>
      </c>
      <c r="S8" s="147">
        <f>Q85</f>
        <v>0</v>
      </c>
    </row>
    <row r="9" spans="1:19" ht="39" customHeight="1" thickBot="1" x14ac:dyDescent="0.3">
      <c r="A9" s="1"/>
      <c r="B9" s="1"/>
      <c r="C9" s="1"/>
      <c r="D9" s="1"/>
      <c r="E9" s="1"/>
      <c r="F9" s="1"/>
      <c r="G9" s="1"/>
      <c r="H9" s="148" t="s">
        <v>12</v>
      </c>
      <c r="I9" s="149"/>
      <c r="J9" s="150"/>
      <c r="K9" s="151"/>
      <c r="L9" s="151">
        <v>0</v>
      </c>
      <c r="M9" s="125"/>
      <c r="N9" s="152" t="s">
        <v>12</v>
      </c>
      <c r="O9" s="151">
        <v>0</v>
      </c>
      <c r="P9" s="153">
        <v>0</v>
      </c>
      <c r="Q9" s="154"/>
      <c r="R9" s="155">
        <f>P92</f>
        <v>0</v>
      </c>
      <c r="S9" s="156">
        <f>Q92</f>
        <v>0</v>
      </c>
    </row>
    <row r="10" spans="1:19" ht="20.149999999999999" customHeight="1" thickBot="1" x14ac:dyDescent="0.3">
      <c r="A10" s="1"/>
      <c r="B10" s="1"/>
      <c r="C10" s="1"/>
      <c r="D10" s="1"/>
      <c r="E10" s="1"/>
      <c r="F10" s="1"/>
      <c r="G10" s="1"/>
      <c r="H10" s="157" t="s">
        <v>13</v>
      </c>
      <c r="I10" s="158"/>
      <c r="J10" s="159"/>
      <c r="K10" s="160">
        <v>36</v>
      </c>
      <c r="L10" s="160">
        <v>0</v>
      </c>
      <c r="M10" s="125"/>
      <c r="N10" s="161" t="s">
        <v>13</v>
      </c>
      <c r="O10" s="162">
        <v>0</v>
      </c>
      <c r="P10" s="163">
        <v>0</v>
      </c>
      <c r="Q10" s="164"/>
      <c r="R10" s="165">
        <f>R6+R7</f>
        <v>0</v>
      </c>
      <c r="S10" s="166">
        <f>Q34+Q52</f>
        <v>0</v>
      </c>
    </row>
    <row r="11" spans="1:19" ht="20.149999999999999" customHeight="1" thickBot="1" x14ac:dyDescent="0.3">
      <c r="A11" s="1"/>
      <c r="B11" s="1"/>
      <c r="C11" s="1"/>
      <c r="D11" s="1"/>
      <c r="E11" s="1"/>
      <c r="F11" s="1"/>
      <c r="G11" s="1"/>
      <c r="H11" s="157" t="s">
        <v>14</v>
      </c>
      <c r="I11" s="158"/>
      <c r="J11" s="159"/>
      <c r="K11" s="160">
        <v>4</v>
      </c>
      <c r="L11" s="160">
        <v>0</v>
      </c>
      <c r="M11" s="125"/>
      <c r="N11" s="161" t="s">
        <v>14</v>
      </c>
      <c r="O11" s="162">
        <v>0</v>
      </c>
      <c r="P11" s="163">
        <v>0</v>
      </c>
      <c r="Q11" s="164"/>
      <c r="R11" s="165">
        <f>R8+R9</f>
        <v>0</v>
      </c>
      <c r="S11" s="166">
        <f>Q85+Q92</f>
        <v>0</v>
      </c>
    </row>
    <row r="12" spans="1:19" ht="31.5" customHeight="1" thickBot="1" x14ac:dyDescent="0.35">
      <c r="A12" s="1"/>
      <c r="B12" s="1"/>
      <c r="C12" s="1"/>
      <c r="D12" s="1"/>
      <c r="E12" s="1"/>
      <c r="F12" s="1"/>
      <c r="G12" s="1"/>
      <c r="H12" s="167" t="s">
        <v>15</v>
      </c>
      <c r="I12" s="168"/>
      <c r="J12" s="169"/>
      <c r="K12" s="170">
        <f>SUM(K10:K11)</f>
        <v>40</v>
      </c>
      <c r="L12" s="170">
        <v>0</v>
      </c>
      <c r="M12" s="125"/>
      <c r="N12" s="171" t="s">
        <v>15</v>
      </c>
      <c r="O12" s="172">
        <v>0</v>
      </c>
      <c r="P12" s="173">
        <v>0</v>
      </c>
      <c r="Q12" s="174"/>
      <c r="R12" s="175">
        <f>R10+R11</f>
        <v>0</v>
      </c>
      <c r="S12" s="176">
        <f>S10+S11</f>
        <v>0</v>
      </c>
    </row>
    <row r="13" spans="1:19" ht="15.65" customHeight="1" x14ac:dyDescent="0.25">
      <c r="A13" s="1"/>
      <c r="B13" s="1"/>
      <c r="C13" s="1"/>
      <c r="D13" s="1"/>
      <c r="E13" s="1"/>
      <c r="F13" s="1"/>
      <c r="G13" s="1"/>
      <c r="H13" s="1"/>
      <c r="I13" s="1"/>
      <c r="J13" s="1"/>
      <c r="K13" s="1"/>
      <c r="L13" s="1"/>
      <c r="M13" s="2"/>
      <c r="N13" s="2"/>
      <c r="O13" s="2"/>
      <c r="P13" s="2"/>
      <c r="Q13" s="2"/>
      <c r="R13" s="2"/>
      <c r="S13" s="2"/>
    </row>
    <row r="14" spans="1:19" ht="14.5" x14ac:dyDescent="0.35">
      <c r="A14" s="1"/>
      <c r="B14" s="44" t="s">
        <v>16</v>
      </c>
      <c r="C14" s="44"/>
      <c r="D14" s="44"/>
      <c r="E14" s="44"/>
      <c r="F14" s="44"/>
      <c r="G14" s="44"/>
      <c r="H14" s="44"/>
      <c r="I14" s="44"/>
      <c r="J14" s="44"/>
      <c r="K14" s="44"/>
      <c r="L14" s="44"/>
      <c r="M14" s="2"/>
      <c r="N14" s="2"/>
      <c r="O14" s="2"/>
      <c r="P14" s="2"/>
      <c r="Q14" s="2"/>
      <c r="R14" s="2"/>
      <c r="S14" s="2"/>
    </row>
    <row r="15" spans="1:19" x14ac:dyDescent="0.25">
      <c r="A15" s="1"/>
      <c r="B15" s="1"/>
      <c r="C15" s="1"/>
      <c r="D15" s="1"/>
      <c r="E15" s="1"/>
      <c r="F15" s="1"/>
      <c r="G15" s="1"/>
      <c r="H15" s="1"/>
      <c r="I15" s="1"/>
      <c r="J15" s="1"/>
      <c r="K15" s="1"/>
      <c r="L15" s="1"/>
      <c r="M15" s="2"/>
      <c r="N15" s="2"/>
      <c r="O15" s="2"/>
      <c r="P15" s="2"/>
      <c r="Q15" s="2"/>
      <c r="R15" s="2"/>
      <c r="S15" s="2"/>
    </row>
    <row r="16" spans="1:19" ht="14.5" x14ac:dyDescent="0.35">
      <c r="A16" s="1"/>
      <c r="B16" s="45" t="s">
        <v>17</v>
      </c>
      <c r="C16" s="45"/>
      <c r="D16" s="45"/>
      <c r="E16" s="45"/>
      <c r="F16" s="45"/>
      <c r="G16" s="45"/>
      <c r="H16" s="45"/>
      <c r="I16" s="45"/>
      <c r="J16" s="45"/>
      <c r="K16" s="45"/>
      <c r="L16" s="45"/>
      <c r="M16" s="2"/>
      <c r="N16" s="2"/>
      <c r="O16" s="2"/>
      <c r="P16" s="2"/>
      <c r="Q16" s="2"/>
      <c r="R16" s="2"/>
      <c r="S16" s="2"/>
    </row>
    <row r="17" spans="1:17" x14ac:dyDescent="0.25">
      <c r="A17" s="1"/>
      <c r="B17" s="1"/>
      <c r="C17" s="1"/>
      <c r="D17" s="1"/>
      <c r="E17" s="1"/>
      <c r="F17" s="1"/>
      <c r="G17" s="1"/>
      <c r="H17" s="1"/>
      <c r="I17" s="1"/>
      <c r="J17" s="1"/>
      <c r="K17" s="1"/>
      <c r="L17" s="1"/>
      <c r="M17" s="2"/>
      <c r="N17" s="2"/>
      <c r="O17" s="2"/>
      <c r="P17" s="2"/>
      <c r="Q17" s="2"/>
    </row>
    <row r="18" spans="1:17" ht="14.5" x14ac:dyDescent="0.35">
      <c r="A18" s="1"/>
      <c r="B18" s="1"/>
      <c r="C18" s="44" t="s">
        <v>18</v>
      </c>
      <c r="D18" s="44"/>
      <c r="E18" s="44"/>
      <c r="F18" s="44"/>
      <c r="G18" s="44"/>
      <c r="H18" s="44"/>
      <c r="I18" s="44"/>
      <c r="J18" s="44"/>
      <c r="K18" s="44"/>
      <c r="L18" s="44"/>
      <c r="M18" s="2"/>
      <c r="N18" s="2"/>
      <c r="O18" s="2"/>
      <c r="P18" s="2"/>
      <c r="Q18" s="2"/>
    </row>
    <row r="19" spans="1:17" ht="13" thickBot="1" x14ac:dyDescent="0.3">
      <c r="A19" s="1"/>
      <c r="B19" s="1"/>
      <c r="C19" s="1"/>
      <c r="D19" s="1"/>
      <c r="E19" s="1"/>
      <c r="F19" s="1"/>
      <c r="G19" s="1"/>
      <c r="H19" s="1"/>
      <c r="I19" s="1"/>
      <c r="J19" s="1"/>
      <c r="K19" s="1"/>
      <c r="L19" s="1"/>
      <c r="M19" s="2"/>
      <c r="N19" s="2"/>
      <c r="O19" s="2"/>
      <c r="P19" s="2"/>
      <c r="Q19" s="2"/>
    </row>
    <row r="20" spans="1:17" ht="64.400000000000006" customHeight="1" x14ac:dyDescent="0.25">
      <c r="A20" s="1"/>
      <c r="B20" s="1"/>
      <c r="C20" s="1"/>
      <c r="D20" s="39" t="s">
        <v>19</v>
      </c>
      <c r="E20" s="46" t="s">
        <v>58</v>
      </c>
      <c r="F20" s="46" t="s">
        <v>59</v>
      </c>
      <c r="G20" s="47" t="s">
        <v>22</v>
      </c>
      <c r="H20" s="48" t="s">
        <v>23</v>
      </c>
      <c r="I20" s="49" t="s">
        <v>24</v>
      </c>
      <c r="J20" s="1"/>
      <c r="K20" s="50" t="s">
        <v>25</v>
      </c>
      <c r="L20" s="51" t="s">
        <v>26</v>
      </c>
      <c r="M20" s="2"/>
      <c r="N20" s="57" t="s">
        <v>54</v>
      </c>
      <c r="O20" s="63" t="s">
        <v>55</v>
      </c>
      <c r="P20" s="57" t="s">
        <v>56</v>
      </c>
      <c r="Q20" s="64" t="s">
        <v>57</v>
      </c>
    </row>
    <row r="21" spans="1:17" x14ac:dyDescent="0.25">
      <c r="A21" s="1"/>
      <c r="B21" s="1"/>
      <c r="C21" s="1">
        <v>1</v>
      </c>
      <c r="D21" s="177" cm="1">
        <f t="array" ref="D21:I33">'Formulari OPOSICIÓ'!D21:I33</f>
        <v>0</v>
      </c>
      <c r="E21" s="178">
        <v>0</v>
      </c>
      <c r="F21" s="179">
        <v>0</v>
      </c>
      <c r="G21" s="180">
        <v>0</v>
      </c>
      <c r="H21" s="181">
        <v>0</v>
      </c>
      <c r="I21" s="111">
        <v>0</v>
      </c>
      <c r="J21" s="1"/>
      <c r="K21" s="1">
        <v>0.7</v>
      </c>
      <c r="L21" s="1" t="s">
        <v>27</v>
      </c>
      <c r="M21" s="2"/>
      <c r="N21" s="111" cm="1">
        <f t="array" ref="N21:N33">I21:I33</f>
        <v>0</v>
      </c>
      <c r="O21" s="182"/>
      <c r="P21" s="183"/>
      <c r="Q21" s="184">
        <f t="shared" ref="Q21:Q33" si="0">N21+P21</f>
        <v>0</v>
      </c>
    </row>
    <row r="22" spans="1:17" x14ac:dyDescent="0.25">
      <c r="A22" s="1"/>
      <c r="B22" s="1"/>
      <c r="C22" s="1">
        <v>2</v>
      </c>
      <c r="D22" s="185">
        <v>0</v>
      </c>
      <c r="E22" s="186">
        <v>0</v>
      </c>
      <c r="F22" s="187">
        <v>0</v>
      </c>
      <c r="G22" s="188">
        <v>0</v>
      </c>
      <c r="H22" s="189">
        <v>0</v>
      </c>
      <c r="I22" s="111">
        <v>0</v>
      </c>
      <c r="J22" s="1"/>
      <c r="K22" s="1"/>
      <c r="L22" s="1"/>
      <c r="M22" s="2"/>
      <c r="N22" s="111">
        <v>0</v>
      </c>
      <c r="O22" s="190"/>
      <c r="P22" s="191"/>
      <c r="Q22" s="184">
        <f t="shared" si="0"/>
        <v>0</v>
      </c>
    </row>
    <row r="23" spans="1:17" x14ac:dyDescent="0.25">
      <c r="A23" s="1"/>
      <c r="B23" s="1"/>
      <c r="C23" s="1">
        <v>3</v>
      </c>
      <c r="D23" s="185">
        <v>0</v>
      </c>
      <c r="E23" s="186">
        <v>0</v>
      </c>
      <c r="F23" s="187">
        <v>0</v>
      </c>
      <c r="G23" s="188">
        <v>0</v>
      </c>
      <c r="H23" s="189">
        <v>0</v>
      </c>
      <c r="I23" s="111">
        <v>0</v>
      </c>
      <c r="J23" s="1"/>
      <c r="K23" s="1"/>
      <c r="L23" s="1"/>
      <c r="M23" s="2"/>
      <c r="N23" s="111">
        <v>0</v>
      </c>
      <c r="O23" s="190"/>
      <c r="P23" s="191"/>
      <c r="Q23" s="184">
        <f t="shared" si="0"/>
        <v>0</v>
      </c>
    </row>
    <row r="24" spans="1:17" x14ac:dyDescent="0.25">
      <c r="A24" s="1"/>
      <c r="B24" s="1"/>
      <c r="C24" s="1">
        <v>4</v>
      </c>
      <c r="D24" s="185">
        <v>0</v>
      </c>
      <c r="E24" s="186">
        <v>0</v>
      </c>
      <c r="F24" s="187">
        <v>0</v>
      </c>
      <c r="G24" s="188">
        <v>0</v>
      </c>
      <c r="H24" s="189">
        <v>0</v>
      </c>
      <c r="I24" s="111">
        <v>0</v>
      </c>
      <c r="J24" s="1"/>
      <c r="K24" s="1"/>
      <c r="L24" s="1"/>
      <c r="M24" s="2"/>
      <c r="N24" s="111">
        <v>0</v>
      </c>
      <c r="O24" s="190"/>
      <c r="P24" s="191"/>
      <c r="Q24" s="184">
        <f t="shared" si="0"/>
        <v>0</v>
      </c>
    </row>
    <row r="25" spans="1:17" x14ac:dyDescent="0.25">
      <c r="A25" s="1"/>
      <c r="B25" s="1"/>
      <c r="C25" s="1">
        <v>5</v>
      </c>
      <c r="D25" s="185">
        <v>0</v>
      </c>
      <c r="E25" s="186">
        <v>0</v>
      </c>
      <c r="F25" s="187">
        <v>0</v>
      </c>
      <c r="G25" s="188">
        <v>0</v>
      </c>
      <c r="H25" s="189">
        <v>0</v>
      </c>
      <c r="I25" s="111">
        <v>0</v>
      </c>
      <c r="J25" s="1"/>
      <c r="K25" s="1"/>
      <c r="L25" s="1"/>
      <c r="M25" s="2"/>
      <c r="N25" s="111">
        <v>0</v>
      </c>
      <c r="O25" s="190"/>
      <c r="P25" s="191"/>
      <c r="Q25" s="184">
        <f t="shared" si="0"/>
        <v>0</v>
      </c>
    </row>
    <row r="26" spans="1:17" x14ac:dyDescent="0.25">
      <c r="A26" s="1"/>
      <c r="B26" s="1"/>
      <c r="C26" s="1">
        <v>6</v>
      </c>
      <c r="D26" s="185">
        <v>0</v>
      </c>
      <c r="E26" s="186">
        <v>0</v>
      </c>
      <c r="F26" s="187">
        <v>0</v>
      </c>
      <c r="G26" s="188">
        <v>0</v>
      </c>
      <c r="H26" s="189">
        <v>0</v>
      </c>
      <c r="I26" s="111">
        <v>0</v>
      </c>
      <c r="J26" s="1"/>
      <c r="K26" s="1"/>
      <c r="L26" s="1"/>
      <c r="M26" s="2"/>
      <c r="N26" s="111">
        <v>0</v>
      </c>
      <c r="O26" s="190"/>
      <c r="P26" s="191"/>
      <c r="Q26" s="184">
        <f t="shared" si="0"/>
        <v>0</v>
      </c>
    </row>
    <row r="27" spans="1:17" x14ac:dyDescent="0.25">
      <c r="A27" s="1"/>
      <c r="B27" s="1"/>
      <c r="C27" s="1">
        <v>7</v>
      </c>
      <c r="D27" s="192">
        <v>0</v>
      </c>
      <c r="E27" s="186">
        <v>0</v>
      </c>
      <c r="F27" s="187">
        <v>0</v>
      </c>
      <c r="G27" s="188">
        <v>0</v>
      </c>
      <c r="H27" s="193">
        <v>0</v>
      </c>
      <c r="I27" s="111">
        <v>0</v>
      </c>
      <c r="J27" s="1"/>
      <c r="K27" s="1"/>
      <c r="L27" s="1"/>
      <c r="M27" s="2"/>
      <c r="N27" s="111">
        <v>0</v>
      </c>
      <c r="O27" s="190"/>
      <c r="P27" s="191"/>
      <c r="Q27" s="184">
        <f t="shared" si="0"/>
        <v>0</v>
      </c>
    </row>
    <row r="28" spans="1:17" x14ac:dyDescent="0.25">
      <c r="A28" s="1"/>
      <c r="B28" s="1"/>
      <c r="C28" s="1">
        <v>8</v>
      </c>
      <c r="D28" s="192">
        <v>0</v>
      </c>
      <c r="E28" s="186">
        <v>0</v>
      </c>
      <c r="F28" s="187">
        <v>0</v>
      </c>
      <c r="G28" s="188">
        <v>0</v>
      </c>
      <c r="H28" s="193">
        <v>0</v>
      </c>
      <c r="I28" s="111">
        <v>0</v>
      </c>
      <c r="J28" s="1"/>
      <c r="K28" s="1"/>
      <c r="L28" s="1"/>
      <c r="M28" s="2"/>
      <c r="N28" s="111">
        <v>0</v>
      </c>
      <c r="O28" s="190"/>
      <c r="P28" s="191"/>
      <c r="Q28" s="184">
        <f t="shared" si="0"/>
        <v>0</v>
      </c>
    </row>
    <row r="29" spans="1:17" x14ac:dyDescent="0.25">
      <c r="A29" s="1"/>
      <c r="B29" s="1"/>
      <c r="C29" s="1">
        <v>9</v>
      </c>
      <c r="D29" s="192">
        <v>0</v>
      </c>
      <c r="E29" s="186">
        <v>0</v>
      </c>
      <c r="F29" s="187">
        <v>0</v>
      </c>
      <c r="G29" s="188">
        <v>0</v>
      </c>
      <c r="H29" s="193">
        <v>0</v>
      </c>
      <c r="I29" s="111">
        <v>0</v>
      </c>
      <c r="J29" s="1"/>
      <c r="K29" s="1"/>
      <c r="L29" s="1"/>
      <c r="M29" s="2"/>
      <c r="N29" s="111">
        <v>0</v>
      </c>
      <c r="O29" s="190"/>
      <c r="P29" s="191"/>
      <c r="Q29" s="184">
        <f t="shared" si="0"/>
        <v>0</v>
      </c>
    </row>
    <row r="30" spans="1:17" x14ac:dyDescent="0.25">
      <c r="A30" s="1"/>
      <c r="B30" s="1"/>
      <c r="C30" s="1">
        <v>10</v>
      </c>
      <c r="D30" s="192">
        <v>0</v>
      </c>
      <c r="E30" s="186">
        <v>0</v>
      </c>
      <c r="F30" s="187">
        <v>0</v>
      </c>
      <c r="G30" s="188">
        <v>0</v>
      </c>
      <c r="H30" s="193">
        <v>0</v>
      </c>
      <c r="I30" s="111">
        <v>0</v>
      </c>
      <c r="J30" s="1"/>
      <c r="K30" s="1"/>
      <c r="L30" s="1"/>
      <c r="M30" s="2"/>
      <c r="N30" s="111">
        <v>0</v>
      </c>
      <c r="O30" s="190"/>
      <c r="P30" s="191"/>
      <c r="Q30" s="184">
        <f t="shared" si="0"/>
        <v>0</v>
      </c>
    </row>
    <row r="31" spans="1:17" x14ac:dyDescent="0.25">
      <c r="A31" s="1"/>
      <c r="B31" s="1"/>
      <c r="C31" s="1">
        <v>11</v>
      </c>
      <c r="D31" s="192">
        <v>0</v>
      </c>
      <c r="E31" s="186">
        <v>0</v>
      </c>
      <c r="F31" s="187">
        <v>0</v>
      </c>
      <c r="G31" s="188">
        <v>0</v>
      </c>
      <c r="H31" s="193">
        <v>0</v>
      </c>
      <c r="I31" s="111">
        <v>0</v>
      </c>
      <c r="J31" s="1"/>
      <c r="K31" s="1"/>
      <c r="L31" s="1"/>
      <c r="M31" s="2"/>
      <c r="N31" s="111">
        <v>0</v>
      </c>
      <c r="O31" s="190"/>
      <c r="P31" s="191"/>
      <c r="Q31" s="184">
        <f t="shared" si="0"/>
        <v>0</v>
      </c>
    </row>
    <row r="32" spans="1:17" ht="13" x14ac:dyDescent="0.25">
      <c r="A32" s="1"/>
      <c r="B32" s="1"/>
      <c r="C32" s="1">
        <v>12</v>
      </c>
      <c r="D32" s="192">
        <v>0</v>
      </c>
      <c r="E32" s="186">
        <v>0</v>
      </c>
      <c r="F32" s="187">
        <v>0</v>
      </c>
      <c r="G32" s="188">
        <v>0</v>
      </c>
      <c r="H32" s="193">
        <v>0</v>
      </c>
      <c r="I32" s="111">
        <v>0</v>
      </c>
      <c r="J32" s="1"/>
      <c r="K32" s="55" t="s">
        <v>28</v>
      </c>
      <c r="L32" s="112">
        <f>SUM(G21:G33)</f>
        <v>0</v>
      </c>
      <c r="M32" s="2"/>
      <c r="N32" s="111">
        <v>0</v>
      </c>
      <c r="O32" s="190"/>
      <c r="P32" s="191"/>
      <c r="Q32" s="184">
        <f t="shared" si="0"/>
        <v>0</v>
      </c>
    </row>
    <row r="33" spans="1:17" ht="13" x14ac:dyDescent="0.25">
      <c r="A33" s="1"/>
      <c r="B33" s="1"/>
      <c r="C33" s="1"/>
      <c r="D33" s="194">
        <v>0</v>
      </c>
      <c r="E33" s="195">
        <v>0</v>
      </c>
      <c r="F33" s="196">
        <v>0</v>
      </c>
      <c r="G33" s="197">
        <v>0</v>
      </c>
      <c r="H33" s="198">
        <v>0</v>
      </c>
      <c r="I33" s="111">
        <v>0</v>
      </c>
      <c r="J33" s="1"/>
      <c r="K33" s="53" t="s">
        <v>29</v>
      </c>
      <c r="L33" s="113">
        <f>SUM(I21:I33)</f>
        <v>0</v>
      </c>
      <c r="M33" s="2"/>
      <c r="N33" s="199">
        <v>0</v>
      </c>
      <c r="O33" s="200"/>
      <c r="P33" s="199"/>
      <c r="Q33" s="184">
        <f t="shared" si="0"/>
        <v>0</v>
      </c>
    </row>
    <row r="34" spans="1:17" ht="13" x14ac:dyDescent="0.3">
      <c r="A34" s="1"/>
      <c r="B34" s="1"/>
      <c r="C34" s="1"/>
      <c r="D34" s="1"/>
      <c r="E34" s="1"/>
      <c r="F34" s="1"/>
      <c r="G34" s="1"/>
      <c r="H34" s="1"/>
      <c r="I34" s="1"/>
      <c r="J34" s="1"/>
      <c r="K34" s="1"/>
      <c r="L34" s="201"/>
      <c r="M34" s="2"/>
      <c r="N34" s="58">
        <f t="shared" ref="N34:Q34" si="1">SUM(N21:N33)</f>
        <v>0</v>
      </c>
      <c r="O34" s="58"/>
      <c r="P34" s="58">
        <f t="shared" si="1"/>
        <v>0</v>
      </c>
      <c r="Q34" s="58">
        <f t="shared" si="1"/>
        <v>0</v>
      </c>
    </row>
    <row r="35" spans="1:17" ht="14.5" x14ac:dyDescent="0.35">
      <c r="A35" s="1"/>
      <c r="B35" s="1"/>
      <c r="C35" s="44" t="s">
        <v>30</v>
      </c>
      <c r="D35" s="44"/>
      <c r="E35" s="44"/>
      <c r="F35" s="44"/>
      <c r="G35" s="44"/>
      <c r="H35" s="44"/>
      <c r="I35" s="44"/>
      <c r="J35" s="44"/>
      <c r="K35" s="44"/>
      <c r="L35" s="44"/>
      <c r="M35" s="2"/>
      <c r="N35" s="2"/>
      <c r="O35" s="2"/>
      <c r="P35" s="2"/>
      <c r="Q35" s="2"/>
    </row>
    <row r="36" spans="1:17" ht="14.5" x14ac:dyDescent="0.35">
      <c r="A36" s="1"/>
      <c r="B36" s="1"/>
      <c r="C36" s="44"/>
      <c r="D36" s="44" t="s">
        <v>31</v>
      </c>
      <c r="E36" s="44"/>
      <c r="F36" s="44"/>
      <c r="G36" s="44"/>
      <c r="H36" s="44"/>
      <c r="I36" s="44"/>
      <c r="J36" s="44"/>
      <c r="K36" s="44"/>
      <c r="L36" s="44"/>
      <c r="M36" s="2"/>
      <c r="N36" s="2"/>
      <c r="O36" s="2"/>
      <c r="P36" s="2"/>
      <c r="Q36" s="2"/>
    </row>
    <row r="37" spans="1:17" ht="13" thickBot="1" x14ac:dyDescent="0.3">
      <c r="A37" s="1"/>
      <c r="B37" s="1"/>
      <c r="C37" s="1"/>
      <c r="D37" s="1"/>
      <c r="E37" s="1"/>
      <c r="F37" s="1"/>
      <c r="G37" s="1"/>
      <c r="H37" s="1"/>
      <c r="I37" s="1"/>
      <c r="J37" s="1"/>
      <c r="K37" s="1"/>
      <c r="L37" s="1"/>
      <c r="M37" s="2"/>
      <c r="N37" s="2"/>
      <c r="O37" s="2"/>
      <c r="P37" s="2"/>
      <c r="Q37" s="2"/>
    </row>
    <row r="38" spans="1:17" ht="66" customHeight="1" thickBot="1" x14ac:dyDescent="0.3">
      <c r="A38" s="1"/>
      <c r="B38" s="1"/>
      <c r="C38" s="1"/>
      <c r="D38" s="39" t="s">
        <v>32</v>
      </c>
      <c r="E38" s="46" t="s">
        <v>33</v>
      </c>
      <c r="F38" s="46" t="s">
        <v>58</v>
      </c>
      <c r="G38" s="46" t="s">
        <v>59</v>
      </c>
      <c r="H38" s="47" t="s">
        <v>22</v>
      </c>
      <c r="I38" s="47" t="s">
        <v>23</v>
      </c>
      <c r="J38" s="46" t="s">
        <v>24</v>
      </c>
      <c r="K38" s="50" t="s">
        <v>25</v>
      </c>
      <c r="L38" s="51" t="s">
        <v>26</v>
      </c>
      <c r="M38" s="2"/>
      <c r="N38" s="56" t="s">
        <v>54</v>
      </c>
      <c r="O38" s="57" t="s">
        <v>55</v>
      </c>
      <c r="P38" s="63" t="s">
        <v>56</v>
      </c>
      <c r="Q38" s="57" t="s">
        <v>57</v>
      </c>
    </row>
    <row r="39" spans="1:17" x14ac:dyDescent="0.25">
      <c r="A39" s="1"/>
      <c r="B39" s="1"/>
      <c r="C39" s="1">
        <v>1</v>
      </c>
      <c r="D39" s="177" cm="1">
        <f t="array" ref="D39:J51">'Formulari OPOSICIÓ'!D39:J51</f>
        <v>0</v>
      </c>
      <c r="E39" s="177">
        <v>0</v>
      </c>
      <c r="F39" s="202">
        <v>0</v>
      </c>
      <c r="G39" s="179">
        <v>0</v>
      </c>
      <c r="H39" s="180">
        <v>0</v>
      </c>
      <c r="I39" s="181">
        <v>0</v>
      </c>
      <c r="J39" s="111">
        <v>0</v>
      </c>
      <c r="K39" s="1">
        <v>0.24</v>
      </c>
      <c r="L39" s="1" t="s">
        <v>27</v>
      </c>
      <c r="M39" s="2"/>
      <c r="N39" s="203" cm="1">
        <f t="array" ref="N39:N51">J39:J51</f>
        <v>0</v>
      </c>
      <c r="O39" s="183"/>
      <c r="P39" s="182"/>
      <c r="Q39" s="183">
        <f t="shared" ref="Q39:Q51" si="2">N39+P39</f>
        <v>0</v>
      </c>
    </row>
    <row r="40" spans="1:17" x14ac:dyDescent="0.25">
      <c r="A40" s="1"/>
      <c r="B40" s="1"/>
      <c r="C40" s="1">
        <v>2</v>
      </c>
      <c r="D40" s="185">
        <v>0</v>
      </c>
      <c r="E40" s="185">
        <v>0</v>
      </c>
      <c r="F40" s="186">
        <v>0</v>
      </c>
      <c r="G40" s="187">
        <v>0</v>
      </c>
      <c r="H40" s="204">
        <v>0</v>
      </c>
      <c r="I40" s="189">
        <v>0</v>
      </c>
      <c r="J40" s="114">
        <v>0</v>
      </c>
      <c r="K40" s="1"/>
      <c r="L40" s="1"/>
      <c r="M40" s="2"/>
      <c r="N40" s="205">
        <v>0</v>
      </c>
      <c r="O40" s="191"/>
      <c r="P40" s="190"/>
      <c r="Q40" s="183">
        <f t="shared" si="2"/>
        <v>0</v>
      </c>
    </row>
    <row r="41" spans="1:17" x14ac:dyDescent="0.25">
      <c r="A41" s="1"/>
      <c r="B41" s="1"/>
      <c r="C41" s="1">
        <v>3</v>
      </c>
      <c r="D41" s="185">
        <v>0</v>
      </c>
      <c r="E41" s="185">
        <v>0</v>
      </c>
      <c r="F41" s="186">
        <v>0</v>
      </c>
      <c r="G41" s="187">
        <v>0</v>
      </c>
      <c r="H41" s="204">
        <v>0</v>
      </c>
      <c r="I41" s="189">
        <v>0</v>
      </c>
      <c r="J41" s="114">
        <v>0</v>
      </c>
      <c r="K41" s="1"/>
      <c r="L41" s="1"/>
      <c r="M41" s="2"/>
      <c r="N41" s="205">
        <v>0</v>
      </c>
      <c r="O41" s="191"/>
      <c r="P41" s="190"/>
      <c r="Q41" s="183">
        <f t="shared" si="2"/>
        <v>0</v>
      </c>
    </row>
    <row r="42" spans="1:17" x14ac:dyDescent="0.25">
      <c r="A42" s="1"/>
      <c r="B42" s="1"/>
      <c r="C42" s="1">
        <v>4</v>
      </c>
      <c r="D42" s="185">
        <v>0</v>
      </c>
      <c r="E42" s="185">
        <v>0</v>
      </c>
      <c r="F42" s="186">
        <v>0</v>
      </c>
      <c r="G42" s="187">
        <v>0</v>
      </c>
      <c r="H42" s="204">
        <v>0</v>
      </c>
      <c r="I42" s="189">
        <v>0</v>
      </c>
      <c r="J42" s="114">
        <v>0</v>
      </c>
      <c r="K42" s="1"/>
      <c r="L42" s="1"/>
      <c r="M42" s="2"/>
      <c r="N42" s="205">
        <v>0</v>
      </c>
      <c r="O42" s="191"/>
      <c r="P42" s="190"/>
      <c r="Q42" s="183">
        <f t="shared" si="2"/>
        <v>0</v>
      </c>
    </row>
    <row r="43" spans="1:17" x14ac:dyDescent="0.25">
      <c r="A43" s="1"/>
      <c r="B43" s="1"/>
      <c r="C43" s="1">
        <v>5</v>
      </c>
      <c r="D43" s="185">
        <v>0</v>
      </c>
      <c r="E43" s="185">
        <v>0</v>
      </c>
      <c r="F43" s="186">
        <v>0</v>
      </c>
      <c r="G43" s="187">
        <v>0</v>
      </c>
      <c r="H43" s="204">
        <v>0</v>
      </c>
      <c r="I43" s="189">
        <v>0</v>
      </c>
      <c r="J43" s="114">
        <v>0</v>
      </c>
      <c r="K43" s="1"/>
      <c r="L43" s="1"/>
      <c r="M43" s="2"/>
      <c r="N43" s="205">
        <v>0</v>
      </c>
      <c r="O43" s="191"/>
      <c r="P43" s="190"/>
      <c r="Q43" s="183">
        <f t="shared" si="2"/>
        <v>0</v>
      </c>
    </row>
    <row r="44" spans="1:17" x14ac:dyDescent="0.25">
      <c r="A44" s="1"/>
      <c r="B44" s="1"/>
      <c r="C44" s="1">
        <v>6</v>
      </c>
      <c r="D44" s="185">
        <v>0</v>
      </c>
      <c r="E44" s="185">
        <v>0</v>
      </c>
      <c r="F44" s="186">
        <v>0</v>
      </c>
      <c r="G44" s="187">
        <v>0</v>
      </c>
      <c r="H44" s="204">
        <v>0</v>
      </c>
      <c r="I44" s="189">
        <v>0</v>
      </c>
      <c r="J44" s="114">
        <v>0</v>
      </c>
      <c r="K44" s="1"/>
      <c r="L44" s="1"/>
      <c r="M44" s="2"/>
      <c r="N44" s="205">
        <v>0</v>
      </c>
      <c r="O44" s="191"/>
      <c r="P44" s="190"/>
      <c r="Q44" s="183">
        <f t="shared" si="2"/>
        <v>0</v>
      </c>
    </row>
    <row r="45" spans="1:17" ht="12" customHeight="1" x14ac:dyDescent="0.25">
      <c r="A45" s="1"/>
      <c r="B45" s="1"/>
      <c r="C45" s="1">
        <v>7</v>
      </c>
      <c r="D45" s="192">
        <v>0</v>
      </c>
      <c r="E45" s="192">
        <v>0</v>
      </c>
      <c r="F45" s="186">
        <v>0</v>
      </c>
      <c r="G45" s="187">
        <v>0</v>
      </c>
      <c r="H45" s="188">
        <v>0</v>
      </c>
      <c r="I45" s="193">
        <v>0</v>
      </c>
      <c r="J45" s="114">
        <v>0</v>
      </c>
      <c r="K45" s="1"/>
      <c r="L45" s="1"/>
      <c r="M45" s="2"/>
      <c r="N45" s="205">
        <v>0</v>
      </c>
      <c r="O45" s="191"/>
      <c r="P45" s="190"/>
      <c r="Q45" s="183">
        <f t="shared" si="2"/>
        <v>0</v>
      </c>
    </row>
    <row r="46" spans="1:17" x14ac:dyDescent="0.25">
      <c r="A46" s="1"/>
      <c r="B46" s="1"/>
      <c r="C46" s="1">
        <v>8</v>
      </c>
      <c r="D46" s="192">
        <v>0</v>
      </c>
      <c r="E46" s="192">
        <v>0</v>
      </c>
      <c r="F46" s="186">
        <v>0</v>
      </c>
      <c r="G46" s="187">
        <v>0</v>
      </c>
      <c r="H46" s="188">
        <v>0</v>
      </c>
      <c r="I46" s="193">
        <v>0</v>
      </c>
      <c r="J46" s="114">
        <v>0</v>
      </c>
      <c r="K46" s="1"/>
      <c r="L46" s="1"/>
      <c r="M46" s="2"/>
      <c r="N46" s="205">
        <v>0</v>
      </c>
      <c r="O46" s="191"/>
      <c r="P46" s="190"/>
      <c r="Q46" s="183">
        <f t="shared" si="2"/>
        <v>0</v>
      </c>
    </row>
    <row r="47" spans="1:17" x14ac:dyDescent="0.25">
      <c r="A47" s="1"/>
      <c r="B47" s="1"/>
      <c r="C47" s="1">
        <v>9</v>
      </c>
      <c r="D47" s="192">
        <v>0</v>
      </c>
      <c r="E47" s="192">
        <v>0</v>
      </c>
      <c r="F47" s="186">
        <v>0</v>
      </c>
      <c r="G47" s="187">
        <v>0</v>
      </c>
      <c r="H47" s="188">
        <v>0</v>
      </c>
      <c r="I47" s="193">
        <v>0</v>
      </c>
      <c r="J47" s="114">
        <v>0</v>
      </c>
      <c r="K47" s="1"/>
      <c r="L47" s="1"/>
      <c r="M47" s="2"/>
      <c r="N47" s="205">
        <v>0</v>
      </c>
      <c r="O47" s="191"/>
      <c r="P47" s="190"/>
      <c r="Q47" s="183">
        <f t="shared" si="2"/>
        <v>0</v>
      </c>
    </row>
    <row r="48" spans="1:17" x14ac:dyDescent="0.25">
      <c r="A48" s="1"/>
      <c r="B48" s="1"/>
      <c r="C48" s="1">
        <v>10</v>
      </c>
      <c r="D48" s="192">
        <v>0</v>
      </c>
      <c r="E48" s="192">
        <v>0</v>
      </c>
      <c r="F48" s="186">
        <v>0</v>
      </c>
      <c r="G48" s="187">
        <v>0</v>
      </c>
      <c r="H48" s="188">
        <v>0</v>
      </c>
      <c r="I48" s="193">
        <v>0</v>
      </c>
      <c r="J48" s="114">
        <v>0</v>
      </c>
      <c r="K48" s="1"/>
      <c r="L48" s="1"/>
      <c r="M48" s="2"/>
      <c r="N48" s="205">
        <v>0</v>
      </c>
      <c r="O48" s="191"/>
      <c r="P48" s="190"/>
      <c r="Q48" s="183">
        <f t="shared" si="2"/>
        <v>0</v>
      </c>
    </row>
    <row r="49" spans="1:17" ht="13" thickBot="1" x14ac:dyDescent="0.3">
      <c r="A49" s="1"/>
      <c r="B49" s="1"/>
      <c r="C49" s="1">
        <v>11</v>
      </c>
      <c r="D49" s="192">
        <v>0</v>
      </c>
      <c r="E49" s="192">
        <v>0</v>
      </c>
      <c r="F49" s="186">
        <v>0</v>
      </c>
      <c r="G49" s="187">
        <v>0</v>
      </c>
      <c r="H49" s="188">
        <v>0</v>
      </c>
      <c r="I49" s="193">
        <v>0</v>
      </c>
      <c r="J49" s="114">
        <v>0</v>
      </c>
      <c r="K49" s="1"/>
      <c r="L49" s="1"/>
      <c r="M49" s="2"/>
      <c r="N49" s="205">
        <v>0</v>
      </c>
      <c r="O49" s="191"/>
      <c r="P49" s="190"/>
      <c r="Q49" s="183">
        <f t="shared" si="2"/>
        <v>0</v>
      </c>
    </row>
    <row r="50" spans="1:17" ht="13.5" thickBot="1" x14ac:dyDescent="0.3">
      <c r="A50" s="1"/>
      <c r="B50" s="1"/>
      <c r="C50" s="1">
        <v>12</v>
      </c>
      <c r="D50" s="192">
        <v>0</v>
      </c>
      <c r="E50" s="192">
        <v>0</v>
      </c>
      <c r="F50" s="186">
        <v>0</v>
      </c>
      <c r="G50" s="187">
        <v>0</v>
      </c>
      <c r="H50" s="188">
        <v>0</v>
      </c>
      <c r="I50" s="193">
        <v>0</v>
      </c>
      <c r="J50" s="114">
        <v>0</v>
      </c>
      <c r="K50" s="55" t="s">
        <v>28</v>
      </c>
      <c r="L50" s="112">
        <f>SUM(H39:H51)</f>
        <v>0</v>
      </c>
      <c r="M50" s="2"/>
      <c r="N50" s="205">
        <v>0</v>
      </c>
      <c r="O50" s="191"/>
      <c r="P50" s="190"/>
      <c r="Q50" s="183">
        <f t="shared" si="2"/>
        <v>0</v>
      </c>
    </row>
    <row r="51" spans="1:17" ht="13.5" thickBot="1" x14ac:dyDescent="0.3">
      <c r="A51" s="1"/>
      <c r="B51" s="1"/>
      <c r="C51" s="1"/>
      <c r="D51" s="194">
        <v>0</v>
      </c>
      <c r="E51" s="194">
        <v>0</v>
      </c>
      <c r="F51" s="195">
        <v>0</v>
      </c>
      <c r="G51" s="196">
        <v>0</v>
      </c>
      <c r="H51" s="197">
        <v>0</v>
      </c>
      <c r="I51" s="198">
        <v>0</v>
      </c>
      <c r="J51" s="115">
        <v>0</v>
      </c>
      <c r="K51" s="53" t="s">
        <v>29</v>
      </c>
      <c r="L51" s="113">
        <f>SUM(J39:J51)</f>
        <v>0</v>
      </c>
      <c r="M51" s="2"/>
      <c r="N51" s="206">
        <v>0</v>
      </c>
      <c r="O51" s="199"/>
      <c r="P51" s="200"/>
      <c r="Q51" s="183">
        <f t="shared" si="2"/>
        <v>0</v>
      </c>
    </row>
    <row r="52" spans="1:17" ht="12.75" customHeight="1" thickBot="1" x14ac:dyDescent="0.35">
      <c r="A52" s="1"/>
      <c r="B52" s="1"/>
      <c r="C52" s="1"/>
      <c r="D52" s="1"/>
      <c r="E52" s="1"/>
      <c r="F52" s="1"/>
      <c r="G52" s="1"/>
      <c r="H52" s="1"/>
      <c r="I52" s="1"/>
      <c r="J52" s="1"/>
      <c r="K52" s="53"/>
      <c r="L52" s="1"/>
      <c r="M52" s="2"/>
      <c r="N52" s="58">
        <f t="shared" ref="N52:Q52" si="3">SUM(N39:N51)</f>
        <v>0</v>
      </c>
      <c r="O52" s="58"/>
      <c r="P52" s="58">
        <f t="shared" si="3"/>
        <v>0</v>
      </c>
      <c r="Q52" s="58">
        <f t="shared" si="3"/>
        <v>0</v>
      </c>
    </row>
    <row r="53" spans="1:17" ht="13.5" hidden="1" thickBot="1" x14ac:dyDescent="0.3">
      <c r="A53" s="1"/>
      <c r="B53" s="1"/>
      <c r="C53" s="1"/>
      <c r="D53" s="1"/>
      <c r="E53" s="1"/>
      <c r="F53" s="1"/>
      <c r="G53" s="1"/>
      <c r="H53" s="1"/>
      <c r="I53" s="1"/>
      <c r="J53" s="1"/>
      <c r="K53" s="53"/>
      <c r="L53" s="1"/>
      <c r="M53" s="2"/>
      <c r="N53" s="2"/>
      <c r="O53" s="2"/>
      <c r="P53" s="2"/>
      <c r="Q53" s="2"/>
    </row>
    <row r="54" spans="1:17" ht="13.5" thickBot="1" x14ac:dyDescent="0.3">
      <c r="A54" s="1"/>
      <c r="B54" s="1"/>
      <c r="C54" s="1"/>
      <c r="D54" s="1"/>
      <c r="E54" s="1"/>
      <c r="F54" s="1"/>
      <c r="G54" s="1"/>
      <c r="H54" s="1"/>
      <c r="I54" s="1"/>
      <c r="J54" s="1"/>
      <c r="K54" s="53" t="s">
        <v>34</v>
      </c>
      <c r="L54" s="116">
        <f>SUM(L51,L33)</f>
        <v>0</v>
      </c>
      <c r="M54" s="2"/>
      <c r="N54" s="2"/>
      <c r="O54" s="2"/>
      <c r="P54" s="2"/>
      <c r="Q54" s="2"/>
    </row>
    <row r="55" spans="1:17" ht="32.5" customHeight="1" x14ac:dyDescent="0.25">
      <c r="A55" s="1"/>
      <c r="B55" s="1"/>
      <c r="C55" s="234" t="s">
        <v>35</v>
      </c>
      <c r="D55" s="234"/>
      <c r="E55" s="234"/>
      <c r="F55" s="234"/>
      <c r="G55" s="234"/>
      <c r="H55" s="234"/>
      <c r="I55" s="234"/>
      <c r="J55" s="1"/>
      <c r="K55" s="1"/>
      <c r="L55" s="1"/>
      <c r="M55" s="2"/>
      <c r="N55" s="2"/>
      <c r="O55" s="2"/>
      <c r="P55" s="2"/>
      <c r="Q55" s="2"/>
    </row>
    <row r="56" spans="1:17" ht="32.5" customHeight="1" x14ac:dyDescent="0.25">
      <c r="A56" s="1"/>
      <c r="B56" s="1"/>
      <c r="C56" s="234" t="s">
        <v>36</v>
      </c>
      <c r="D56" s="234"/>
      <c r="E56" s="234"/>
      <c r="F56" s="234"/>
      <c r="G56" s="234"/>
      <c r="H56" s="234"/>
      <c r="I56" s="234"/>
      <c r="J56" s="1"/>
      <c r="K56" s="1"/>
      <c r="L56" s="1"/>
      <c r="M56" s="2"/>
      <c r="N56" s="2"/>
      <c r="O56" s="2"/>
      <c r="P56" s="2"/>
      <c r="Q56" s="2"/>
    </row>
    <row r="57" spans="1:17" x14ac:dyDescent="0.25">
      <c r="A57" s="1"/>
      <c r="B57" s="1"/>
      <c r="C57" s="1"/>
      <c r="D57" s="1"/>
      <c r="E57" s="1"/>
      <c r="F57" s="1"/>
      <c r="G57" s="1"/>
      <c r="H57" s="1"/>
      <c r="I57" s="1"/>
      <c r="J57" s="1"/>
      <c r="K57" s="1"/>
      <c r="L57" s="1"/>
      <c r="M57" s="2"/>
      <c r="N57" s="2"/>
      <c r="O57" s="2"/>
      <c r="P57" s="2"/>
      <c r="Q57" s="2"/>
    </row>
    <row r="58" spans="1:17" ht="14.5" x14ac:dyDescent="0.35">
      <c r="A58" s="1"/>
      <c r="B58" s="1"/>
      <c r="C58" s="44" t="s">
        <v>37</v>
      </c>
      <c r="D58" s="44"/>
      <c r="E58" s="44"/>
      <c r="F58" s="44"/>
      <c r="G58" s="44"/>
      <c r="H58" s="44"/>
      <c r="I58" s="44"/>
      <c r="J58" s="44"/>
      <c r="K58" s="44"/>
      <c r="L58" s="44"/>
      <c r="M58" s="2"/>
      <c r="N58" s="2"/>
      <c r="O58" s="2"/>
      <c r="P58" s="2"/>
      <c r="Q58" s="2"/>
    </row>
    <row r="59" spans="1:17" x14ac:dyDescent="0.25">
      <c r="A59" s="1"/>
      <c r="B59" s="1"/>
      <c r="C59" s="1"/>
      <c r="D59" s="1"/>
      <c r="E59" s="1"/>
      <c r="F59" s="1"/>
      <c r="G59" s="1"/>
      <c r="H59" s="1"/>
      <c r="I59" s="1"/>
      <c r="J59" s="1"/>
      <c r="K59" s="1"/>
      <c r="L59" s="1"/>
      <c r="M59" s="2"/>
      <c r="N59" s="2"/>
      <c r="O59" s="2"/>
      <c r="P59" s="2"/>
      <c r="Q59" s="2"/>
    </row>
    <row r="60" spans="1:17" ht="13" x14ac:dyDescent="0.3">
      <c r="A60" s="1"/>
      <c r="B60" s="1"/>
      <c r="C60" s="1"/>
      <c r="D60" s="117"/>
      <c r="E60" s="118"/>
      <c r="F60" s="118"/>
      <c r="G60" s="118"/>
      <c r="H60" s="118"/>
      <c r="I60" s="118"/>
      <c r="J60" s="118"/>
      <c r="K60" s="118"/>
      <c r="L60" s="118"/>
      <c r="M60" s="2"/>
      <c r="N60" s="2"/>
      <c r="O60" s="2"/>
      <c r="P60" s="2"/>
      <c r="Q60" s="2"/>
    </row>
    <row r="61" spans="1:17" ht="21.75" customHeight="1" x14ac:dyDescent="0.25">
      <c r="A61" s="1"/>
      <c r="B61" s="1"/>
      <c r="C61" s="1"/>
      <c r="D61" s="234" t="s">
        <v>38</v>
      </c>
      <c r="E61" s="234"/>
      <c r="F61" s="234"/>
      <c r="G61" s="234"/>
      <c r="H61" s="234"/>
      <c r="I61" s="234"/>
      <c r="J61" s="234"/>
      <c r="K61" s="1"/>
      <c r="L61" s="1"/>
      <c r="M61" s="2"/>
      <c r="N61" s="2"/>
      <c r="O61" s="2"/>
      <c r="P61" s="2"/>
      <c r="Q61" s="2"/>
    </row>
    <row r="62" spans="1:17" ht="21" customHeight="1" thickBot="1" x14ac:dyDescent="0.3">
      <c r="A62" s="1"/>
      <c r="B62" s="1"/>
      <c r="C62" s="1"/>
      <c r="D62" s="1"/>
      <c r="E62" s="1"/>
      <c r="F62" s="118"/>
      <c r="G62" s="1"/>
      <c r="H62" s="1"/>
      <c r="I62" s="1"/>
      <c r="J62" s="1"/>
      <c r="K62" s="1"/>
      <c r="L62" s="1"/>
      <c r="M62" s="2"/>
      <c r="N62" s="2"/>
      <c r="O62" s="2"/>
      <c r="P62" s="2"/>
      <c r="Q62" s="2"/>
    </row>
    <row r="63" spans="1:17" s="35" customFormat="1" ht="53.5" customHeight="1" thickBot="1" x14ac:dyDescent="0.35">
      <c r="A63" s="119"/>
      <c r="B63" s="119"/>
      <c r="C63" s="119"/>
      <c r="D63" s="39" t="s">
        <v>39</v>
      </c>
      <c r="E63" s="49" t="s">
        <v>40</v>
      </c>
      <c r="F63" s="49" t="s">
        <v>41</v>
      </c>
      <c r="G63" s="49" t="s">
        <v>42</v>
      </c>
      <c r="H63" s="49" t="s">
        <v>24</v>
      </c>
      <c r="I63" s="119"/>
      <c r="J63" s="119"/>
      <c r="K63" s="119"/>
      <c r="L63" s="52" t="s">
        <v>43</v>
      </c>
      <c r="M63" s="207"/>
      <c r="N63" s="56" t="s">
        <v>54</v>
      </c>
      <c r="O63" s="57" t="s">
        <v>55</v>
      </c>
      <c r="P63" s="63" t="s">
        <v>56</v>
      </c>
      <c r="Q63" s="57" t="s">
        <v>57</v>
      </c>
    </row>
    <row r="64" spans="1:17" ht="17.149999999999999" customHeight="1" thickBot="1" x14ac:dyDescent="0.3">
      <c r="A64" s="1"/>
      <c r="B64" s="1"/>
      <c r="C64" s="1">
        <v>1</v>
      </c>
      <c r="D64" s="208" cm="1">
        <f t="array" ref="D64:H84">'Formulari OPOSICIÓ'!D64:H84</f>
        <v>0</v>
      </c>
      <c r="E64" s="1">
        <v>0</v>
      </c>
      <c r="F64" s="209">
        <v>0</v>
      </c>
      <c r="G64" s="120">
        <v>0</v>
      </c>
      <c r="H64" s="120">
        <v>0</v>
      </c>
      <c r="I64" s="1"/>
      <c r="J64" s="1"/>
      <c r="K64" s="1"/>
      <c r="L64" s="1">
        <v>0.04</v>
      </c>
      <c r="M64" s="2"/>
      <c r="N64" s="210" cm="1">
        <f t="array" ref="N64:N84">H64:H84</f>
        <v>0</v>
      </c>
      <c r="O64" s="211"/>
      <c r="P64" s="212"/>
      <c r="Q64" s="211">
        <f t="shared" ref="Q64:Q84" si="4">N64+P64</f>
        <v>0</v>
      </c>
    </row>
    <row r="65" spans="1:17" ht="17.149999999999999" customHeight="1" thickBot="1" x14ac:dyDescent="0.3">
      <c r="A65" s="1"/>
      <c r="B65" s="1"/>
      <c r="C65" s="1">
        <v>2</v>
      </c>
      <c r="D65" s="213">
        <v>0</v>
      </c>
      <c r="E65" s="214">
        <v>0</v>
      </c>
      <c r="F65" s="214">
        <v>0</v>
      </c>
      <c r="G65" s="120">
        <v>0</v>
      </c>
      <c r="H65" s="120">
        <v>0</v>
      </c>
      <c r="I65" s="1"/>
      <c r="J65" s="1"/>
      <c r="K65" s="1"/>
      <c r="L65" s="1"/>
      <c r="M65" s="2"/>
      <c r="N65" s="205">
        <v>0</v>
      </c>
      <c r="O65" s="191"/>
      <c r="P65" s="190"/>
      <c r="Q65" s="211">
        <f t="shared" si="4"/>
        <v>0</v>
      </c>
    </row>
    <row r="66" spans="1:17" ht="17.149999999999999" customHeight="1" thickBot="1" x14ac:dyDescent="0.3">
      <c r="A66" s="1"/>
      <c r="B66" s="1"/>
      <c r="C66" s="1">
        <v>3</v>
      </c>
      <c r="D66" s="213">
        <v>0</v>
      </c>
      <c r="E66" s="214">
        <v>0</v>
      </c>
      <c r="F66" s="214">
        <v>0</v>
      </c>
      <c r="G66" s="120">
        <v>0</v>
      </c>
      <c r="H66" s="120">
        <v>0</v>
      </c>
      <c r="I66" s="1"/>
      <c r="J66" s="1"/>
      <c r="K66" s="1"/>
      <c r="L66" s="1"/>
      <c r="M66" s="2"/>
      <c r="N66" s="205">
        <v>0</v>
      </c>
      <c r="O66" s="191"/>
      <c r="P66" s="190"/>
      <c r="Q66" s="211">
        <f t="shared" si="4"/>
        <v>0</v>
      </c>
    </row>
    <row r="67" spans="1:17" ht="17.149999999999999" customHeight="1" thickBot="1" x14ac:dyDescent="0.3">
      <c r="A67" s="1"/>
      <c r="B67" s="1"/>
      <c r="C67" s="1">
        <v>4</v>
      </c>
      <c r="D67" s="213">
        <v>0</v>
      </c>
      <c r="E67" s="214">
        <v>0</v>
      </c>
      <c r="F67" s="214">
        <v>0</v>
      </c>
      <c r="G67" s="120">
        <v>0</v>
      </c>
      <c r="H67" s="120">
        <v>0</v>
      </c>
      <c r="I67" s="1"/>
      <c r="J67" s="1"/>
      <c r="K67" s="1"/>
      <c r="L67" s="1"/>
      <c r="M67" s="2"/>
      <c r="N67" s="205">
        <v>0</v>
      </c>
      <c r="O67" s="191"/>
      <c r="P67" s="190"/>
      <c r="Q67" s="211">
        <f t="shared" si="4"/>
        <v>0</v>
      </c>
    </row>
    <row r="68" spans="1:17" ht="17.149999999999999" customHeight="1" thickBot="1" x14ac:dyDescent="0.3">
      <c r="A68" s="1"/>
      <c r="B68" s="1"/>
      <c r="C68" s="1">
        <v>5</v>
      </c>
      <c r="D68" s="213">
        <v>0</v>
      </c>
      <c r="E68" s="214">
        <v>0</v>
      </c>
      <c r="F68" s="214">
        <v>0</v>
      </c>
      <c r="G68" s="120">
        <v>0</v>
      </c>
      <c r="H68" s="120">
        <v>0</v>
      </c>
      <c r="I68" s="1"/>
      <c r="J68" s="1"/>
      <c r="K68" s="1"/>
      <c r="L68" s="1"/>
      <c r="M68" s="2"/>
      <c r="N68" s="205">
        <v>0</v>
      </c>
      <c r="O68" s="191"/>
      <c r="P68" s="190"/>
      <c r="Q68" s="211">
        <f t="shared" si="4"/>
        <v>0</v>
      </c>
    </row>
    <row r="69" spans="1:17" ht="17.149999999999999" customHeight="1" thickBot="1" x14ac:dyDescent="0.3">
      <c r="A69" s="1"/>
      <c r="B69" s="1"/>
      <c r="C69" s="1">
        <v>6</v>
      </c>
      <c r="D69" s="213">
        <v>0</v>
      </c>
      <c r="E69" s="214">
        <v>0</v>
      </c>
      <c r="F69" s="214">
        <v>0</v>
      </c>
      <c r="G69" s="120">
        <v>0</v>
      </c>
      <c r="H69" s="120">
        <v>0</v>
      </c>
      <c r="I69" s="1"/>
      <c r="J69" s="1"/>
      <c r="K69" s="1"/>
      <c r="L69" s="1"/>
      <c r="M69" s="2"/>
      <c r="N69" s="205">
        <v>0</v>
      </c>
      <c r="O69" s="191"/>
      <c r="P69" s="190"/>
      <c r="Q69" s="211">
        <f t="shared" si="4"/>
        <v>0</v>
      </c>
    </row>
    <row r="70" spans="1:17" ht="17.149999999999999" customHeight="1" thickBot="1" x14ac:dyDescent="0.3">
      <c r="A70" s="1"/>
      <c r="B70" s="1"/>
      <c r="C70" s="1">
        <v>7</v>
      </c>
      <c r="D70" s="213">
        <v>0</v>
      </c>
      <c r="E70" s="214">
        <v>0</v>
      </c>
      <c r="F70" s="214">
        <v>0</v>
      </c>
      <c r="G70" s="120">
        <v>0</v>
      </c>
      <c r="H70" s="120">
        <v>0</v>
      </c>
      <c r="I70" s="1"/>
      <c r="J70" s="1"/>
      <c r="K70" s="1"/>
      <c r="L70" s="1"/>
      <c r="M70" s="2"/>
      <c r="N70" s="205">
        <v>0</v>
      </c>
      <c r="O70" s="191"/>
      <c r="P70" s="190"/>
      <c r="Q70" s="211">
        <f t="shared" si="4"/>
        <v>0</v>
      </c>
    </row>
    <row r="71" spans="1:17" ht="17.149999999999999" customHeight="1" thickBot="1" x14ac:dyDescent="0.3">
      <c r="A71" s="1"/>
      <c r="B71" s="1"/>
      <c r="C71" s="1">
        <v>8</v>
      </c>
      <c r="D71" s="213">
        <v>0</v>
      </c>
      <c r="E71" s="214">
        <v>0</v>
      </c>
      <c r="F71" s="214">
        <v>0</v>
      </c>
      <c r="G71" s="120">
        <v>0</v>
      </c>
      <c r="H71" s="120">
        <v>0</v>
      </c>
      <c r="I71" s="1"/>
      <c r="J71" s="1"/>
      <c r="K71" s="1"/>
      <c r="L71" s="1"/>
      <c r="M71" s="2"/>
      <c r="N71" s="205">
        <v>0</v>
      </c>
      <c r="O71" s="191"/>
      <c r="P71" s="190"/>
      <c r="Q71" s="211">
        <f t="shared" si="4"/>
        <v>0</v>
      </c>
    </row>
    <row r="72" spans="1:17" ht="17.149999999999999" customHeight="1" thickBot="1" x14ac:dyDescent="0.3">
      <c r="A72" s="1"/>
      <c r="B72" s="1"/>
      <c r="C72" s="1">
        <v>9</v>
      </c>
      <c r="D72" s="213">
        <v>0</v>
      </c>
      <c r="E72" s="214">
        <v>0</v>
      </c>
      <c r="F72" s="214">
        <v>0</v>
      </c>
      <c r="G72" s="120">
        <v>0</v>
      </c>
      <c r="H72" s="120">
        <v>0</v>
      </c>
      <c r="I72" s="1"/>
      <c r="J72" s="1"/>
      <c r="K72" s="1"/>
      <c r="L72" s="1"/>
      <c r="M72" s="2"/>
      <c r="N72" s="205">
        <v>0</v>
      </c>
      <c r="O72" s="191"/>
      <c r="P72" s="190"/>
      <c r="Q72" s="211">
        <f t="shared" si="4"/>
        <v>0</v>
      </c>
    </row>
    <row r="73" spans="1:17" ht="17.149999999999999" customHeight="1" thickBot="1" x14ac:dyDescent="0.3">
      <c r="A73" s="1"/>
      <c r="B73" s="1"/>
      <c r="C73" s="1">
        <v>10</v>
      </c>
      <c r="D73" s="213">
        <v>0</v>
      </c>
      <c r="E73" s="214">
        <v>0</v>
      </c>
      <c r="F73" s="214">
        <v>0</v>
      </c>
      <c r="G73" s="120">
        <v>0</v>
      </c>
      <c r="H73" s="120">
        <v>0</v>
      </c>
      <c r="I73" s="1"/>
      <c r="J73" s="1"/>
      <c r="K73" s="1"/>
      <c r="L73" s="1"/>
      <c r="M73" s="2"/>
      <c r="N73" s="205">
        <v>0</v>
      </c>
      <c r="O73" s="191"/>
      <c r="P73" s="190"/>
      <c r="Q73" s="211">
        <f t="shared" si="4"/>
        <v>0</v>
      </c>
    </row>
    <row r="74" spans="1:17" ht="17.149999999999999" customHeight="1" x14ac:dyDescent="0.35">
      <c r="A74" s="1"/>
      <c r="B74" s="1"/>
      <c r="C74" s="1">
        <v>11</v>
      </c>
      <c r="D74" s="213">
        <v>0</v>
      </c>
      <c r="E74" s="214">
        <v>0</v>
      </c>
      <c r="F74" s="214">
        <v>0</v>
      </c>
      <c r="G74" s="120">
        <v>0</v>
      </c>
      <c r="H74" s="120">
        <v>0</v>
      </c>
      <c r="I74" s="1"/>
      <c r="J74" s="1"/>
      <c r="K74" s="1"/>
      <c r="L74" s="1"/>
      <c r="M74" s="2"/>
      <c r="N74" s="205">
        <v>0</v>
      </c>
      <c r="O74" s="122"/>
      <c r="P74" s="190"/>
      <c r="Q74" s="211">
        <f t="shared" si="4"/>
        <v>0</v>
      </c>
    </row>
    <row r="75" spans="1:17" ht="17.149999999999999" customHeight="1" thickBot="1" x14ac:dyDescent="0.3">
      <c r="A75" s="1"/>
      <c r="B75" s="1"/>
      <c r="C75" s="1">
        <v>12</v>
      </c>
      <c r="D75" s="213">
        <v>0</v>
      </c>
      <c r="E75" s="214">
        <v>0</v>
      </c>
      <c r="F75" s="214">
        <v>0</v>
      </c>
      <c r="G75" s="120">
        <v>0</v>
      </c>
      <c r="H75" s="120">
        <v>0</v>
      </c>
      <c r="I75" s="1"/>
      <c r="J75" s="1"/>
      <c r="K75" s="1"/>
      <c r="L75" s="1"/>
      <c r="M75" s="2"/>
      <c r="N75" s="205">
        <v>0</v>
      </c>
      <c r="O75" s="191"/>
      <c r="P75" s="190"/>
      <c r="Q75" s="211">
        <f t="shared" si="4"/>
        <v>0</v>
      </c>
    </row>
    <row r="76" spans="1:17" ht="17.149999999999999" customHeight="1" thickBot="1" x14ac:dyDescent="0.3">
      <c r="A76" s="1"/>
      <c r="B76" s="1"/>
      <c r="C76" s="1">
        <v>13</v>
      </c>
      <c r="D76" s="213">
        <v>0</v>
      </c>
      <c r="E76" s="214">
        <v>0</v>
      </c>
      <c r="F76" s="214">
        <v>0</v>
      </c>
      <c r="G76" s="120">
        <v>0</v>
      </c>
      <c r="H76" s="120">
        <v>0</v>
      </c>
      <c r="I76" s="1"/>
      <c r="J76" s="1"/>
      <c r="K76" s="1"/>
      <c r="L76" s="1"/>
      <c r="M76" s="2"/>
      <c r="N76" s="205">
        <v>0</v>
      </c>
      <c r="O76" s="191"/>
      <c r="P76" s="190"/>
      <c r="Q76" s="211">
        <f t="shared" si="4"/>
        <v>0</v>
      </c>
    </row>
    <row r="77" spans="1:17" ht="17.149999999999999" customHeight="1" thickBot="1" x14ac:dyDescent="0.3">
      <c r="A77" s="1"/>
      <c r="B77" s="1"/>
      <c r="C77" s="1">
        <v>14</v>
      </c>
      <c r="D77" s="213">
        <v>0</v>
      </c>
      <c r="E77" s="214">
        <v>0</v>
      </c>
      <c r="F77" s="214">
        <v>0</v>
      </c>
      <c r="G77" s="120">
        <v>0</v>
      </c>
      <c r="H77" s="120">
        <v>0</v>
      </c>
      <c r="I77" s="1"/>
      <c r="J77" s="1"/>
      <c r="K77" s="1"/>
      <c r="L77" s="1"/>
      <c r="M77" s="2"/>
      <c r="N77" s="205">
        <v>0</v>
      </c>
      <c r="O77" s="191"/>
      <c r="P77" s="190"/>
      <c r="Q77" s="211">
        <f t="shared" si="4"/>
        <v>0</v>
      </c>
    </row>
    <row r="78" spans="1:17" ht="17.149999999999999" customHeight="1" thickBot="1" x14ac:dyDescent="0.3">
      <c r="A78" s="1"/>
      <c r="B78" s="1"/>
      <c r="C78" s="1">
        <v>15</v>
      </c>
      <c r="D78" s="213">
        <v>0</v>
      </c>
      <c r="E78" s="214">
        <v>0</v>
      </c>
      <c r="F78" s="214">
        <v>0</v>
      </c>
      <c r="G78" s="120">
        <v>0</v>
      </c>
      <c r="H78" s="120">
        <v>0</v>
      </c>
      <c r="I78" s="1"/>
      <c r="J78" s="1"/>
      <c r="K78" s="1"/>
      <c r="L78" s="1"/>
      <c r="M78" s="2"/>
      <c r="N78" s="205">
        <v>0</v>
      </c>
      <c r="O78" s="191"/>
      <c r="P78" s="190"/>
      <c r="Q78" s="211">
        <f t="shared" si="4"/>
        <v>0</v>
      </c>
    </row>
    <row r="79" spans="1:17" ht="17.149999999999999" customHeight="1" thickBot="1" x14ac:dyDescent="0.3">
      <c r="A79" s="1"/>
      <c r="B79" s="1"/>
      <c r="C79" s="1">
        <v>16</v>
      </c>
      <c r="D79" s="213">
        <v>0</v>
      </c>
      <c r="E79" s="214">
        <v>0</v>
      </c>
      <c r="F79" s="214">
        <v>0</v>
      </c>
      <c r="G79" s="120">
        <v>0</v>
      </c>
      <c r="H79" s="120">
        <v>0</v>
      </c>
      <c r="I79" s="1"/>
      <c r="J79" s="1"/>
      <c r="K79" s="1"/>
      <c r="L79" s="1"/>
      <c r="M79" s="2"/>
      <c r="N79" s="205">
        <v>0</v>
      </c>
      <c r="O79" s="191"/>
      <c r="P79" s="190"/>
      <c r="Q79" s="211">
        <f t="shared" si="4"/>
        <v>0</v>
      </c>
    </row>
    <row r="80" spans="1:17" ht="17.149999999999999" customHeight="1" thickBot="1" x14ac:dyDescent="0.3">
      <c r="A80" s="1"/>
      <c r="B80" s="1"/>
      <c r="C80" s="1">
        <v>17</v>
      </c>
      <c r="D80" s="213">
        <v>0</v>
      </c>
      <c r="E80" s="214">
        <v>0</v>
      </c>
      <c r="F80" s="214">
        <v>0</v>
      </c>
      <c r="G80" s="120">
        <v>0</v>
      </c>
      <c r="H80" s="120">
        <v>0</v>
      </c>
      <c r="I80" s="1"/>
      <c r="J80" s="1"/>
      <c r="K80" s="55" t="s">
        <v>44</v>
      </c>
      <c r="L80" s="112">
        <f>SUM(G64:G84)</f>
        <v>0</v>
      </c>
      <c r="M80" s="2"/>
      <c r="N80" s="205">
        <v>0</v>
      </c>
      <c r="O80" s="191"/>
      <c r="P80" s="190"/>
      <c r="Q80" s="211">
        <f t="shared" si="4"/>
        <v>0</v>
      </c>
    </row>
    <row r="81" spans="1:17" ht="17.149999999999999" customHeight="1" thickBot="1" x14ac:dyDescent="0.3">
      <c r="A81" s="1"/>
      <c r="B81" s="1"/>
      <c r="C81" s="1">
        <v>18</v>
      </c>
      <c r="D81" s="213">
        <v>0</v>
      </c>
      <c r="E81" s="214">
        <v>0</v>
      </c>
      <c r="F81" s="214">
        <v>0</v>
      </c>
      <c r="G81" s="120">
        <v>0</v>
      </c>
      <c r="H81" s="120">
        <v>0</v>
      </c>
      <c r="I81" s="1"/>
      <c r="J81" s="1"/>
      <c r="K81" s="53" t="s">
        <v>29</v>
      </c>
      <c r="L81" s="113">
        <f>SUM(H64:H84)</f>
        <v>0</v>
      </c>
      <c r="M81" s="2"/>
      <c r="N81" s="205">
        <v>0</v>
      </c>
      <c r="O81" s="191"/>
      <c r="P81" s="190"/>
      <c r="Q81" s="211">
        <f t="shared" si="4"/>
        <v>0</v>
      </c>
    </row>
    <row r="82" spans="1:17" ht="17.149999999999999" customHeight="1" thickBot="1" x14ac:dyDescent="0.3">
      <c r="A82" s="1"/>
      <c r="B82" s="1"/>
      <c r="C82" s="1">
        <v>19</v>
      </c>
      <c r="D82" s="213">
        <v>0</v>
      </c>
      <c r="E82" s="214">
        <v>0</v>
      </c>
      <c r="F82" s="214">
        <v>0</v>
      </c>
      <c r="G82" s="120">
        <v>0</v>
      </c>
      <c r="H82" s="120">
        <v>0</v>
      </c>
      <c r="I82" s="1"/>
      <c r="J82" s="1"/>
      <c r="K82" s="53"/>
      <c r="L82" s="1"/>
      <c r="M82" s="2"/>
      <c r="N82" s="205">
        <v>0</v>
      </c>
      <c r="O82" s="191"/>
      <c r="P82" s="190"/>
      <c r="Q82" s="211">
        <f t="shared" si="4"/>
        <v>0</v>
      </c>
    </row>
    <row r="83" spans="1:17" ht="17.149999999999999" customHeight="1" thickBot="1" x14ac:dyDescent="0.3">
      <c r="A83" s="1"/>
      <c r="B83" s="1"/>
      <c r="C83" s="1">
        <v>20</v>
      </c>
      <c r="D83" s="213">
        <v>0</v>
      </c>
      <c r="E83" s="214">
        <v>0</v>
      </c>
      <c r="F83" s="214">
        <v>0</v>
      </c>
      <c r="G83" s="120">
        <v>0</v>
      </c>
      <c r="H83" s="120">
        <v>0</v>
      </c>
      <c r="I83" s="1"/>
      <c r="J83" s="1"/>
      <c r="K83" s="53"/>
      <c r="L83" s="1"/>
      <c r="M83" s="2"/>
      <c r="N83" s="205">
        <v>0</v>
      </c>
      <c r="O83" s="191"/>
      <c r="P83" s="190"/>
      <c r="Q83" s="211">
        <f t="shared" si="4"/>
        <v>0</v>
      </c>
    </row>
    <row r="84" spans="1:17" ht="17.149999999999999" customHeight="1" thickBot="1" x14ac:dyDescent="0.3">
      <c r="A84" s="1"/>
      <c r="B84" s="1"/>
      <c r="C84" s="1"/>
      <c r="D84" s="213">
        <v>0</v>
      </c>
      <c r="E84" s="214">
        <v>0</v>
      </c>
      <c r="F84" s="214">
        <v>0</v>
      </c>
      <c r="G84" s="120">
        <v>0</v>
      </c>
      <c r="H84" s="120">
        <v>0</v>
      </c>
      <c r="I84" s="1"/>
      <c r="J84" s="1"/>
      <c r="K84" s="53" t="s">
        <v>45</v>
      </c>
      <c r="L84" s="116">
        <f>L81</f>
        <v>0</v>
      </c>
      <c r="M84" s="2"/>
      <c r="N84" s="206">
        <v>0</v>
      </c>
      <c r="O84" s="199"/>
      <c r="P84" s="200"/>
      <c r="Q84" s="211">
        <f t="shared" si="4"/>
        <v>0</v>
      </c>
    </row>
    <row r="85" spans="1:17" ht="17.149999999999999" customHeight="1" x14ac:dyDescent="0.3">
      <c r="A85" s="1"/>
      <c r="B85" s="1"/>
      <c r="C85" s="1"/>
      <c r="D85" s="1"/>
      <c r="E85" s="53"/>
      <c r="F85" s="1"/>
      <c r="G85" s="1"/>
      <c r="H85" s="1"/>
      <c r="I85" s="1"/>
      <c r="J85" s="1"/>
      <c r="K85" s="1"/>
      <c r="L85" s="1"/>
      <c r="M85" s="2"/>
      <c r="N85" s="58">
        <f t="shared" ref="N85:Q85" si="5">SUM(N64:N84)</f>
        <v>0</v>
      </c>
      <c r="O85" s="58"/>
      <c r="P85" s="58">
        <f t="shared" si="5"/>
        <v>0</v>
      </c>
      <c r="Q85" s="58">
        <f t="shared" si="5"/>
        <v>0</v>
      </c>
    </row>
    <row r="86" spans="1:17" ht="14.5" x14ac:dyDescent="0.35">
      <c r="A86" s="1"/>
      <c r="B86" s="1"/>
      <c r="C86" s="44" t="s">
        <v>46</v>
      </c>
      <c r="D86" s="44"/>
      <c r="E86" s="44"/>
      <c r="F86" s="44"/>
      <c r="G86" s="44"/>
      <c r="H86" s="44"/>
      <c r="I86" s="44"/>
      <c r="J86" s="44"/>
      <c r="K86" s="44"/>
      <c r="L86" s="44"/>
      <c r="M86" s="2"/>
      <c r="N86" s="2"/>
      <c r="O86" s="2"/>
      <c r="P86" s="2"/>
      <c r="Q86" s="2"/>
    </row>
    <row r="87" spans="1:17" ht="17.149999999999999" customHeight="1" x14ac:dyDescent="0.25">
      <c r="A87" s="1"/>
      <c r="B87" s="1"/>
      <c r="C87" s="1"/>
      <c r="D87" s="1"/>
      <c r="E87" s="53"/>
      <c r="F87" s="1"/>
      <c r="G87" s="1"/>
      <c r="H87" s="1"/>
      <c r="I87" s="1"/>
      <c r="J87" s="1"/>
      <c r="K87" s="1"/>
      <c r="L87" s="1"/>
      <c r="M87" s="2"/>
      <c r="N87" s="2"/>
      <c r="O87" s="2"/>
      <c r="P87" s="2"/>
      <c r="Q87" s="2"/>
    </row>
    <row r="88" spans="1:17" ht="59.15" customHeight="1" x14ac:dyDescent="0.25">
      <c r="A88" s="1"/>
      <c r="B88" s="1"/>
      <c r="C88" s="1"/>
      <c r="D88" s="54" t="s">
        <v>47</v>
      </c>
      <c r="E88" s="54" t="s">
        <v>48</v>
      </c>
      <c r="F88" s="49" t="s">
        <v>49</v>
      </c>
      <c r="G88" s="74" t="s">
        <v>24</v>
      </c>
      <c r="H88" s="1"/>
      <c r="I88" s="1"/>
      <c r="J88" s="1"/>
      <c r="K88" s="1"/>
      <c r="L88" s="52" t="s">
        <v>50</v>
      </c>
      <c r="M88" s="2"/>
      <c r="N88" s="56" t="s">
        <v>54</v>
      </c>
      <c r="O88" s="57" t="s">
        <v>55</v>
      </c>
      <c r="P88" s="63" t="s">
        <v>56</v>
      </c>
      <c r="Q88" s="57" t="s">
        <v>57</v>
      </c>
    </row>
    <row r="89" spans="1:17" ht="17.149999999999999" customHeight="1" x14ac:dyDescent="0.25">
      <c r="A89" s="1"/>
      <c r="B89" s="1"/>
      <c r="C89" s="1">
        <v>1</v>
      </c>
      <c r="D89" s="215" cm="1">
        <f t="array" ref="D89:G91">'Formulari OPOSICIÓ'!D89:G91</f>
        <v>0</v>
      </c>
      <c r="E89" s="216">
        <v>0</v>
      </c>
      <c r="F89" s="217">
        <v>0</v>
      </c>
      <c r="G89" s="123">
        <v>0</v>
      </c>
      <c r="H89" s="1"/>
      <c r="I89" s="1"/>
      <c r="J89" s="1"/>
      <c r="K89" s="1"/>
      <c r="L89" s="1" t="s">
        <v>51</v>
      </c>
      <c r="M89" s="2"/>
      <c r="N89" s="210"/>
      <c r="O89" s="211"/>
      <c r="P89" s="212"/>
      <c r="Q89" s="211">
        <f>N89+P89</f>
        <v>0</v>
      </c>
    </row>
    <row r="90" spans="1:17" ht="17.149999999999999" customHeight="1" x14ac:dyDescent="0.25">
      <c r="A90" s="1"/>
      <c r="B90" s="1"/>
      <c r="C90" s="1">
        <v>2</v>
      </c>
      <c r="D90" s="208">
        <v>0</v>
      </c>
      <c r="E90" s="218">
        <v>0</v>
      </c>
      <c r="F90" s="219">
        <v>0</v>
      </c>
      <c r="G90" s="123">
        <v>0</v>
      </c>
      <c r="H90" s="1"/>
      <c r="I90" s="1"/>
      <c r="J90" s="1"/>
      <c r="K90" s="1"/>
      <c r="L90" s="1"/>
      <c r="M90" s="2"/>
      <c r="N90" s="205"/>
      <c r="O90" s="191"/>
      <c r="P90" s="190"/>
      <c r="Q90" s="211">
        <f>N90+P90</f>
        <v>0</v>
      </c>
    </row>
    <row r="91" spans="1:17" ht="17.149999999999999" customHeight="1" x14ac:dyDescent="0.25">
      <c r="A91" s="1"/>
      <c r="B91" s="1"/>
      <c r="C91" s="1">
        <v>3</v>
      </c>
      <c r="D91" s="220">
        <v>0</v>
      </c>
      <c r="E91" s="221">
        <v>0</v>
      </c>
      <c r="F91" s="222">
        <v>0</v>
      </c>
      <c r="G91" s="123">
        <v>0</v>
      </c>
      <c r="H91" s="1"/>
      <c r="I91" s="78"/>
      <c r="J91" s="78"/>
      <c r="K91" s="79" t="s">
        <v>52</v>
      </c>
      <c r="L91" s="78">
        <f>IF(SUM(G89:G91)&lt;1,(SUM(G89:G91)),1)</f>
        <v>0</v>
      </c>
      <c r="M91" s="2"/>
      <c r="N91" s="206"/>
      <c r="O91" s="199"/>
      <c r="P91" s="200"/>
      <c r="Q91" s="211">
        <f>N91+P91</f>
        <v>0</v>
      </c>
    </row>
    <row r="92" spans="1:17" ht="17.149999999999999" customHeight="1" x14ac:dyDescent="0.3">
      <c r="A92" s="1"/>
      <c r="B92" s="1"/>
      <c r="C92" s="1"/>
      <c r="D92" s="1"/>
      <c r="E92" s="1"/>
      <c r="F92" s="53"/>
      <c r="G92" s="1"/>
      <c r="H92" s="1"/>
      <c r="I92" s="78"/>
      <c r="J92" s="78"/>
      <c r="K92" s="78"/>
      <c r="L92" s="78"/>
      <c r="M92" s="2"/>
      <c r="N92" s="58">
        <f t="shared" ref="N92:Q92" si="6">SUM(N89:N91)</f>
        <v>0</v>
      </c>
      <c r="O92" s="58"/>
      <c r="P92" s="58">
        <f t="shared" si="6"/>
        <v>0</v>
      </c>
      <c r="Q92" s="58">
        <f t="shared" si="6"/>
        <v>0</v>
      </c>
    </row>
    <row r="93" spans="1:17" x14ac:dyDescent="0.25">
      <c r="A93" s="2"/>
      <c r="B93" s="2"/>
      <c r="C93" s="2"/>
      <c r="D93" s="2"/>
      <c r="E93" s="2"/>
      <c r="F93" s="2"/>
      <c r="G93" s="2"/>
      <c r="H93" s="2"/>
      <c r="I93" s="80"/>
      <c r="J93" s="80"/>
      <c r="K93" s="80"/>
      <c r="L93" s="80"/>
      <c r="M93" s="2"/>
      <c r="N93" s="2"/>
      <c r="O93" s="2"/>
      <c r="P93" s="2"/>
      <c r="Q93" s="2"/>
    </row>
    <row r="119" spans="6:6" x14ac:dyDescent="0.25">
      <c r="F119" s="223"/>
    </row>
    <row r="120" spans="6:6" x14ac:dyDescent="0.25">
      <c r="F120" s="223"/>
    </row>
    <row r="121" spans="6:6" x14ac:dyDescent="0.25">
      <c r="F121" s="223"/>
    </row>
    <row r="122" spans="6:6" x14ac:dyDescent="0.25">
      <c r="F122" s="223"/>
    </row>
    <row r="123" spans="6:6" x14ac:dyDescent="0.25">
      <c r="F123" s="223"/>
    </row>
    <row r="124" spans="6:6" x14ac:dyDescent="0.25">
      <c r="F124" s="223"/>
    </row>
    <row r="125" spans="6:6" x14ac:dyDescent="0.25">
      <c r="F125" s="223"/>
    </row>
    <row r="126" spans="6:6" x14ac:dyDescent="0.25">
      <c r="F126" s="223"/>
    </row>
    <row r="127" spans="6:6" x14ac:dyDescent="0.25">
      <c r="F127" s="223"/>
    </row>
    <row r="128" spans="6:6" x14ac:dyDescent="0.25">
      <c r="F128" s="223"/>
    </row>
    <row r="129" spans="6:7" x14ac:dyDescent="0.25">
      <c r="F129" s="223"/>
      <c r="G129" s="2"/>
    </row>
    <row r="130" spans="6:7" x14ac:dyDescent="0.25">
      <c r="F130" s="223"/>
      <c r="G130" s="2"/>
    </row>
    <row r="131" spans="6:7" x14ac:dyDescent="0.25">
      <c r="F131" s="223"/>
      <c r="G131" s="2"/>
    </row>
    <row r="137" spans="6:7" x14ac:dyDescent="0.25">
      <c r="F137" s="2"/>
      <c r="G137" s="223"/>
    </row>
    <row r="138" spans="6:7" x14ac:dyDescent="0.25">
      <c r="F138" s="2"/>
      <c r="G138" s="223"/>
    </row>
    <row r="139" spans="6:7" x14ac:dyDescent="0.25">
      <c r="F139" s="2"/>
      <c r="G139" s="223"/>
    </row>
    <row r="140" spans="6:7" x14ac:dyDescent="0.25">
      <c r="F140" s="2"/>
      <c r="G140" s="223"/>
    </row>
    <row r="141" spans="6:7" x14ac:dyDescent="0.25">
      <c r="F141" s="2"/>
      <c r="G141" s="223"/>
    </row>
    <row r="142" spans="6:7" x14ac:dyDescent="0.25">
      <c r="F142" s="2"/>
      <c r="G142" s="223"/>
    </row>
    <row r="143" spans="6:7" x14ac:dyDescent="0.25">
      <c r="F143" s="2"/>
      <c r="G143" s="223"/>
    </row>
    <row r="144" spans="6:7" x14ac:dyDescent="0.25">
      <c r="F144" s="2"/>
      <c r="G144" s="223"/>
    </row>
    <row r="145" spans="7:7" x14ac:dyDescent="0.25">
      <c r="G145" s="223"/>
    </row>
    <row r="146" spans="7:7" x14ac:dyDescent="0.25">
      <c r="G146" s="223"/>
    </row>
    <row r="147" spans="7:7" x14ac:dyDescent="0.25">
      <c r="G147" s="223"/>
    </row>
    <row r="148" spans="7:7" x14ac:dyDescent="0.25">
      <c r="G148" s="223"/>
    </row>
    <row r="149" spans="7:7" x14ac:dyDescent="0.25">
      <c r="G149" s="223"/>
    </row>
    <row r="317" spans="1:1" x14ac:dyDescent="0.25">
      <c r="A317" s="2"/>
    </row>
  </sheetData>
  <sheetProtection formatCells="0" formatColumns="0" formatRows="0" insertColumns="0" insertRows="0" insertHyperlinks="0" deleteColumns="0" deleteRows="0" sort="0" autoFilter="0" pivotTables="0"/>
  <mergeCells count="3">
    <mergeCell ref="C55:I55"/>
    <mergeCell ref="C56:I56"/>
    <mergeCell ref="D61:J61"/>
  </mergeCells>
  <pageMargins left="0.70866141732283461" right="0.70866141732283461" top="0.74803149606299213" bottom="0.74803149606299213" header="0.31496062992125984" footer="0.31496062992125984"/>
  <pageSetup paperSize="9" scale="3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CBE85F-EBB6-453B-AAEA-749D09714F1D}">
          <x14:formula1>
            <xm:f>desplegables!$B$3:$B$5</xm:f>
          </x14:formula1>
          <xm:sqref>E21:E33 F39:F51</xm:sqref>
        </x14:dataValidation>
        <x14:dataValidation type="list" allowBlank="1" showInputMessage="1" showErrorMessage="1" xr:uid="{DAE0DF44-2B7B-4102-AD51-D64C38DD7E3C}">
          <x14:formula1>
            <xm:f>desplegables!$C$3:$C$7</xm:f>
          </x14:formula1>
          <xm:sqref>F21:F33 G39:G51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DCCF-3E78-4398-A976-09C63B2B969C}">
  <dimension ref="B1:E14"/>
  <sheetViews>
    <sheetView workbookViewId="0">
      <selection activeCell="C5" sqref="C5"/>
    </sheetView>
  </sheetViews>
  <sheetFormatPr defaultColWidth="8.54296875" defaultRowHeight="14.5" x14ac:dyDescent="0.35"/>
  <cols>
    <col min="2" max="2" width="13.54296875" customWidth="1"/>
    <col min="3" max="3" width="12.54296875" customWidth="1"/>
    <col min="4" max="4" width="16.54296875" customWidth="1"/>
  </cols>
  <sheetData>
    <row r="1" spans="2:5" ht="15" thickBot="1" x14ac:dyDescent="0.4"/>
    <row r="2" spans="2:5" ht="44" thickBot="1" x14ac:dyDescent="0.4">
      <c r="B2" s="14" t="s">
        <v>58</v>
      </c>
      <c r="C2" s="14" t="s">
        <v>59</v>
      </c>
      <c r="D2" s="31" t="s">
        <v>23</v>
      </c>
    </row>
    <row r="3" spans="2:5" x14ac:dyDescent="0.35">
      <c r="B3" s="9" t="s">
        <v>60</v>
      </c>
      <c r="C3" s="226">
        <v>1</v>
      </c>
      <c r="D3" s="232"/>
    </row>
    <row r="4" spans="2:5" x14ac:dyDescent="0.35">
      <c r="B4" s="15" t="s">
        <v>61</v>
      </c>
      <c r="C4" s="227">
        <v>0.875</v>
      </c>
      <c r="D4" s="4"/>
    </row>
    <row r="5" spans="2:5" x14ac:dyDescent="0.35">
      <c r="B5" s="15"/>
      <c r="C5" s="227">
        <v>0.75</v>
      </c>
      <c r="D5" s="4"/>
    </row>
    <row r="6" spans="2:5" x14ac:dyDescent="0.35">
      <c r="B6" s="15"/>
      <c r="C6" s="227">
        <v>0.66659999999999997</v>
      </c>
      <c r="D6" s="4"/>
    </row>
    <row r="7" spans="2:5" x14ac:dyDescent="0.35">
      <c r="B7" s="15"/>
      <c r="C7" s="228">
        <v>0.5</v>
      </c>
      <c r="D7" s="4"/>
    </row>
    <row r="8" spans="2:5" x14ac:dyDescent="0.35">
      <c r="C8" s="229">
        <v>0.33329999999999999</v>
      </c>
      <c r="D8" s="4"/>
    </row>
    <row r="9" spans="2:5" x14ac:dyDescent="0.35">
      <c r="C9" s="229">
        <v>0.25</v>
      </c>
    </row>
    <row r="10" spans="2:5" x14ac:dyDescent="0.35">
      <c r="C10" s="229">
        <v>0.2</v>
      </c>
    </row>
    <row r="11" spans="2:5" x14ac:dyDescent="0.35">
      <c r="C11" s="229">
        <v>0.15</v>
      </c>
    </row>
    <row r="12" spans="2:5" x14ac:dyDescent="0.35">
      <c r="C12" s="229">
        <v>0.125</v>
      </c>
      <c r="E12" s="233"/>
    </row>
    <row r="13" spans="2:5" x14ac:dyDescent="0.35">
      <c r="C13" s="229">
        <v>0.1</v>
      </c>
    </row>
    <row r="14" spans="2:5" x14ac:dyDescent="0.35">
      <c r="C14" s="229"/>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10CE34CC4C544AAC0FA0F5EE2E2139" ma:contentTypeVersion="18" ma:contentTypeDescription="Crea un document nou" ma:contentTypeScope="" ma:versionID="799870fbe823aa7962409cd11a84f713">
  <xsd:schema xmlns:xsd="http://www.w3.org/2001/XMLSchema" xmlns:xs="http://www.w3.org/2001/XMLSchema" xmlns:p="http://schemas.microsoft.com/office/2006/metadata/properties" xmlns:ns3="0599f49b-9583-4d21-9c4a-2e52be4ff4b3" xmlns:ns4="eed4efea-e989-407c-8396-e03e7339bff1" targetNamespace="http://schemas.microsoft.com/office/2006/metadata/properties" ma:root="true" ma:fieldsID="9e6c212d8150425e971d10b5a8518124" ns3:_="" ns4:_="">
    <xsd:import namespace="0599f49b-9583-4d21-9c4a-2e52be4ff4b3"/>
    <xsd:import namespace="eed4efea-e989-407c-8396-e03e7339bff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99f49b-9583-4d21-9c4a-2e52be4ff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d4efea-e989-407c-8396-e03e7339bff1" elementFormDefault="qualified">
    <xsd:import namespace="http://schemas.microsoft.com/office/2006/documentManagement/types"/>
    <xsd:import namespace="http://schemas.microsoft.com/office/infopath/2007/PartnerControls"/>
    <xsd:element name="SharedWithUsers" ma:index="10"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 compartit amb detalls" ma:internalName="SharedWithDetails" ma:readOnly="true">
      <xsd:simpleType>
        <xsd:restriction base="dms:Note">
          <xsd:maxLength value="255"/>
        </xsd:restriction>
      </xsd:simpleType>
    </xsd:element>
    <xsd:element name="SharingHintHash" ma:index="12" nillable="true" ma:displayName="Hash de la indicació per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ed4efea-e989-407c-8396-e03e7339bff1">
      <UserInfo>
        <DisplayName>Verdejo Grasa, Emilio</DisplayName>
        <AccountId>37</AccountId>
        <AccountType/>
      </UserInfo>
      <UserInfo>
        <DisplayName>Garrido Amigo, Antoni</DisplayName>
        <AccountId>6</AccountId>
        <AccountType/>
      </UserInfo>
    </SharedWithUsers>
    <_activity xmlns="0599f49b-9583-4d21-9c4a-2e52be4ff4b3" xsi:nil="true"/>
  </documentManagement>
</p:properties>
</file>

<file path=customXml/itemProps1.xml><?xml version="1.0" encoding="utf-8"?>
<ds:datastoreItem xmlns:ds="http://schemas.openxmlformats.org/officeDocument/2006/customXml" ds:itemID="{5A3DE678-88E9-46D2-9073-8733C324C9D7}">
  <ds:schemaRefs>
    <ds:schemaRef ds:uri="http://schemas.microsoft.com/sharepoint/v3/contenttype/forms"/>
  </ds:schemaRefs>
</ds:datastoreItem>
</file>

<file path=customXml/itemProps2.xml><?xml version="1.0" encoding="utf-8"?>
<ds:datastoreItem xmlns:ds="http://schemas.openxmlformats.org/officeDocument/2006/customXml" ds:itemID="{16637948-86F5-48C3-AC2D-1B6CC5661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99f49b-9583-4d21-9c4a-2e52be4ff4b3"/>
    <ds:schemaRef ds:uri="eed4efea-e989-407c-8396-e03e7339bf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8EB36-5727-4A53-B682-9896EE67A4D8}">
  <ds:schemaRefs>
    <ds:schemaRef ds:uri="http://purl.org/dc/terms/"/>
    <ds:schemaRef ds:uri="http://schemas.openxmlformats.org/package/2006/metadata/core-properties"/>
    <ds:schemaRef ds:uri="eed4efea-e989-407c-8396-e03e7339bff1"/>
    <ds:schemaRef ds:uri="http://schemas.microsoft.com/office/2006/documentManagement/types"/>
    <ds:schemaRef ds:uri="http://schemas.microsoft.com/office/infopath/2007/PartnerControls"/>
    <ds:schemaRef ds:uri="http://purl.org/dc/elements/1.1/"/>
    <ds:schemaRef ds:uri="http://schemas.microsoft.com/office/2006/metadata/properties"/>
    <ds:schemaRef ds:uri="0599f49b-9583-4d21-9c4a-2e52be4ff4b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3</vt:i4>
      </vt:variant>
      <vt:variant>
        <vt:lpstr>Intervals amb nom</vt:lpstr>
      </vt:variant>
      <vt:variant>
        <vt:i4>2</vt:i4>
      </vt:variant>
    </vt:vector>
  </HeadingPairs>
  <TitlesOfParts>
    <vt:vector size="5" baseType="lpstr">
      <vt:lpstr>Formulari OPOSICIÓ</vt:lpstr>
      <vt:lpstr>Formulari OPOSICIÓ (RRHH)</vt:lpstr>
      <vt:lpstr>desplegables</vt:lpstr>
      <vt:lpstr>'Formulari OPOSICIÓ'!Àrea_d'impressió</vt:lpstr>
      <vt:lpstr>'Formulari OPOSICIÓ (RRHH)'!Àrea_d'impressió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dbl</dc:creator>
  <cp:keywords/>
  <dc:description/>
  <cp:lastModifiedBy>Garrido Amigo, Antoni</cp:lastModifiedBy>
  <cp:revision/>
  <dcterms:created xsi:type="dcterms:W3CDTF">2021-03-04T11:44:19Z</dcterms:created>
  <dcterms:modified xsi:type="dcterms:W3CDTF">2024-02-12T10:10:26Z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0x0101006E10CE34CC4C544AAC0FA0F5EE2E2139</vt:lpwstr>
  </property>
</Properties>
</file>